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12" i="1"/>
  <c r="BY31" i="1"/>
  <c r="BY53" i="1"/>
  <c r="BY47" i="1"/>
  <c r="BY38" i="1"/>
  <c r="BY20" i="1"/>
  <c r="BY19" i="1"/>
  <c r="BY25" i="1"/>
  <c r="BY21" i="1"/>
  <c r="BY44" i="1"/>
  <c r="BY46" i="1"/>
  <c r="BY57" i="1"/>
  <c r="BY39" i="1"/>
  <c r="BY15" i="1"/>
  <c r="BY36" i="1"/>
  <c r="BY28" i="1"/>
  <c r="BY48" i="1"/>
  <c r="BY13" i="1"/>
  <c r="BY29" i="1"/>
  <c r="BY45" i="1"/>
  <c r="BY49" i="1"/>
  <c r="BY55" i="1"/>
  <c r="BY26" i="1"/>
  <c r="BY52" i="1"/>
  <c r="BY32" i="1"/>
  <c r="BY42" i="1"/>
  <c r="BY51" i="1"/>
  <c r="BY41" i="1"/>
  <c r="BY16" i="1"/>
  <c r="BY27" i="1"/>
  <c r="BY14" i="1"/>
  <c r="BY35" i="1"/>
  <c r="BY22" i="1"/>
  <c r="BY17" i="1"/>
  <c r="BY24" i="1"/>
  <c r="BY30" i="1"/>
  <c r="BY40" i="1"/>
  <c r="BY37" i="1"/>
  <c r="BY50" i="1"/>
  <c r="BY34" i="1"/>
  <c r="BY12" i="1"/>
  <c r="BY33" i="1"/>
  <c r="BY43" i="1"/>
  <c r="BY18" i="1"/>
  <c r="BY54" i="1"/>
  <c r="BY56" i="1"/>
  <c r="BX31" i="1"/>
  <c r="BX53" i="1"/>
  <c r="BX47" i="1"/>
  <c r="BX38" i="1"/>
  <c r="BX20" i="1"/>
  <c r="BX19" i="1"/>
  <c r="BX25" i="1"/>
  <c r="BX21" i="1"/>
  <c r="BX44" i="1"/>
  <c r="BX46" i="1"/>
  <c r="BX57" i="1"/>
  <c r="BX39" i="1"/>
  <c r="BX15" i="1"/>
  <c r="BX36" i="1"/>
  <c r="BX28" i="1"/>
  <c r="BX48" i="1"/>
  <c r="BX13" i="1"/>
  <c r="BX29" i="1"/>
  <c r="BX45" i="1"/>
  <c r="BX49" i="1"/>
  <c r="BX55" i="1"/>
  <c r="BX26" i="1"/>
  <c r="BX52" i="1"/>
  <c r="BX32" i="1"/>
  <c r="BX42" i="1"/>
  <c r="BX51" i="1"/>
  <c r="BX41" i="1"/>
  <c r="BX16" i="1"/>
  <c r="BX27" i="1"/>
  <c r="BX14" i="1"/>
  <c r="BX35" i="1"/>
  <c r="BX22" i="1"/>
  <c r="BX17" i="1"/>
  <c r="BX24" i="1"/>
  <c r="BX30" i="1"/>
  <c r="BX40" i="1"/>
  <c r="BX37" i="1"/>
  <c r="BX50" i="1"/>
  <c r="BX34" i="1"/>
  <c r="BX12" i="1"/>
  <c r="BX33" i="1"/>
  <c r="BX43" i="1"/>
  <c r="BX18" i="1"/>
  <c r="BX54" i="1"/>
  <c r="BX56" i="1"/>
  <c r="BY23" i="1"/>
  <c r="BX23" i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3" i="2"/>
</calcChain>
</file>

<file path=xl/sharedStrings.xml><?xml version="1.0" encoding="utf-8"?>
<sst xmlns="http://schemas.openxmlformats.org/spreadsheetml/2006/main" count="6183" uniqueCount="316">
  <si>
    <t>Студент</t>
  </si>
  <si>
    <t>Группа</t>
  </si>
  <si>
    <t>Место</t>
  </si>
  <si>
    <t>Номер зачетной книжки</t>
  </si>
  <si>
    <t>Число кумулятивных кредитов:</t>
  </si>
  <si>
    <t>Кумулятивный рейтинг</t>
  </si>
  <si>
    <t>Средняя оценка</t>
  </si>
  <si>
    <t>Кумулятивный рейтинг студентов</t>
  </si>
  <si>
    <t>Вид места</t>
  </si>
  <si>
    <t>ID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</si>
  <si>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</si>
  <si>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</si>
  <si>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</si>
  <si>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</si>
  <si>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</si>
  <si>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Вид испытания</t>
  </si>
  <si>
    <t>Календарный период по плану</t>
  </si>
  <si>
    <t>Является бюджетным</t>
  </si>
  <si>
    <t>Оценка из 10 баллов</t>
  </si>
  <si>
    <t>Кумулятивных кредитов за испытание</t>
  </si>
  <si>
    <t>Неявка</t>
  </si>
  <si>
    <t>В кумулятивный рейтинг</t>
  </si>
  <si>
    <t>Оценка зачет/назачет</t>
  </si>
  <si>
    <t>Сумма оценок</t>
  </si>
  <si>
    <t>Количество оценок</t>
  </si>
  <si>
    <t>Минимальный балл</t>
  </si>
  <si>
    <t>Номер Row</t>
  </si>
  <si>
    <t>Номер места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</si>
  <si>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</si>
  <si>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</si>
  <si>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</si>
  <si>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</si>
  <si>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Соколянская Алена Николаевна</t>
  </si>
  <si>
    <t>Кузьмина Елена Александровна</t>
  </si>
  <si>
    <t>Мизяева Надежда Игоревна</t>
  </si>
  <si>
    <t>Надбитова Саруул Владимировна</t>
  </si>
  <si>
    <t>Дедкова Диана Андреевна</t>
  </si>
  <si>
    <t>Степанов Илья Александрович</t>
  </si>
  <si>
    <t>Шевердук Александр Геннадьевич</t>
  </si>
  <si>
    <t>Закутняя Анна Сергеевна</t>
  </si>
  <si>
    <t>Михин Андрей Николаевич</t>
  </si>
  <si>
    <t>Давыдова Альфина Мерьфяисевна</t>
  </si>
  <si>
    <t>Павлюшина Виктория Александровна</t>
  </si>
  <si>
    <t>Ященко Олег Станиславович</t>
  </si>
  <si>
    <t>Гурьянова Вероника Сергеевна</t>
  </si>
  <si>
    <t>Казаченко Екатерина Сергеевна</t>
  </si>
  <si>
    <t>Моржаева Баина Борисовна</t>
  </si>
  <si>
    <t>Боргоякова Карина Николаевна</t>
  </si>
  <si>
    <t>Сазонов Дмитрий Юрьевич</t>
  </si>
  <si>
    <t>Воронина Екатерина Владимировна</t>
  </si>
  <si>
    <t>Рогова Анна Геннадьевна</t>
  </si>
  <si>
    <t>Швейкин Евгений Олегович</t>
  </si>
  <si>
    <t>Кондратюк Анастасия Викторовна</t>
  </si>
  <si>
    <t>Бакулина Анастасия Алексеевна</t>
  </si>
  <si>
    <t>Колодяжная Анна Львовна</t>
  </si>
  <si>
    <t>Дунаева Светлана Олеговна</t>
  </si>
  <si>
    <t>Сапожникова Людмила Владимировна</t>
  </si>
  <si>
    <t>Воробьев Никита Александрович</t>
  </si>
  <si>
    <t>Скатов Сергей Дмитриевич</t>
  </si>
  <si>
    <t>Рапохин Игорь Михайлович</t>
  </si>
  <si>
    <t>Куропова Ирина Игоревна</t>
  </si>
  <si>
    <t>Ковалева Валентина Олеговна</t>
  </si>
  <si>
    <t>Клейман Павел Игоревич</t>
  </si>
  <si>
    <t>Гущина Мария Геннадьевна</t>
  </si>
  <si>
    <t>Соколова Анна Константиновна</t>
  </si>
  <si>
    <t>Сурова Дарья Константиновна</t>
  </si>
  <si>
    <t>Гаращук Глеб Викторович</t>
  </si>
  <si>
    <t>Лобанова Анна Андреевна</t>
  </si>
  <si>
    <t>Носенко Евгений Владимирович</t>
  </si>
  <si>
    <t>Копылов Артем Васильевич</t>
  </si>
  <si>
    <t>Муратова Нилуфар Анвар кизи</t>
  </si>
  <si>
    <t>Шаймарданов Булат Жамильевич</t>
  </si>
  <si>
    <t>Рудаковский Ян Сергеевич</t>
  </si>
  <si>
    <t>Горпенко Роман Витальевич</t>
  </si>
  <si>
    <t>Раевский Андрей Евгеньевич</t>
  </si>
  <si>
    <t>Литовченко Екатерина Евгеньевна</t>
  </si>
  <si>
    <t>Бадышев Бацук -</t>
  </si>
  <si>
    <t>Романчук Владимир Александрович</t>
  </si>
  <si>
    <t xml:space="preserve"> ММЭ142</t>
  </si>
  <si>
    <t>Романчук</t>
  </si>
  <si>
    <t>Владимир</t>
  </si>
  <si>
    <t>Александрович</t>
  </si>
  <si>
    <t>116-24/13-498</t>
  </si>
  <si>
    <t>Торговая политика отдельных стран-регионов и методика ее анализа</t>
  </si>
  <si>
    <t>Зачет</t>
  </si>
  <si>
    <t>2013/2014 учебный год 2 модуль</t>
  </si>
  <si>
    <t>Мировая экономика</t>
  </si>
  <si>
    <t>Экзамен</t>
  </si>
  <si>
    <t>2013/2014 учебный год 3 модуль</t>
  </si>
  <si>
    <t>Всемирная торговая организация (модуль ВТО)</t>
  </si>
  <si>
    <t>2013/2014 учебный год 4 модуль</t>
  </si>
  <si>
    <t>Транспортное обеспечение логистики мегаполиса</t>
  </si>
  <si>
    <t xml:space="preserve"> ММЭ141</t>
  </si>
  <si>
    <t>Бадышев</t>
  </si>
  <si>
    <t>Бацук</t>
  </si>
  <si>
    <t>-</t>
  </si>
  <si>
    <t>М141ММРЭК054</t>
  </si>
  <si>
    <t>Эконометрика (продвинутый уровень)</t>
  </si>
  <si>
    <t>2014/2015 учебный год 1 модуль</t>
  </si>
  <si>
    <t xml:space="preserve"> ММЭ143</t>
  </si>
  <si>
    <t>Швейкин</t>
  </si>
  <si>
    <t>Евгений</t>
  </si>
  <si>
    <t>Олегович</t>
  </si>
  <si>
    <t>М141ММРЭК046</t>
  </si>
  <si>
    <t>Муратова</t>
  </si>
  <si>
    <t>Нилуфар</t>
  </si>
  <si>
    <t>Анвар кизи</t>
  </si>
  <si>
    <t>М141ММРЭК050</t>
  </si>
  <si>
    <t xml:space="preserve"> ММЭ144</t>
  </si>
  <si>
    <t>Шаймарданов</t>
  </si>
  <si>
    <t>Булат</t>
  </si>
  <si>
    <t>Жамильевич</t>
  </si>
  <si>
    <t>М141ММРЭК049</t>
  </si>
  <si>
    <t>Рудаковский</t>
  </si>
  <si>
    <t>Ян</t>
  </si>
  <si>
    <t>Сергеевич</t>
  </si>
  <si>
    <t>М141ММРЭК051</t>
  </si>
  <si>
    <t>Горпенко</t>
  </si>
  <si>
    <t>Роман</t>
  </si>
  <si>
    <t>Витальевич</t>
  </si>
  <si>
    <t>М141ММРЭК053</t>
  </si>
  <si>
    <t>Раевский</t>
  </si>
  <si>
    <t>Андрей</t>
  </si>
  <si>
    <t>Евгеньевич</t>
  </si>
  <si>
    <t>М141ММРЭК034</t>
  </si>
  <si>
    <t>Литовченко</t>
  </si>
  <si>
    <t>Екатерина</t>
  </si>
  <si>
    <t>Евгеньевна</t>
  </si>
  <si>
    <t>М141ММРЭК024</t>
  </si>
  <si>
    <t>Гущина</t>
  </si>
  <si>
    <t>Мария</t>
  </si>
  <si>
    <t>Геннадьевна</t>
  </si>
  <si>
    <t>М141ММРЭК007</t>
  </si>
  <si>
    <t>Соколова</t>
  </si>
  <si>
    <t>Анна</t>
  </si>
  <si>
    <t>Константиновна</t>
  </si>
  <si>
    <t>М141ММРЭК040</t>
  </si>
  <si>
    <t>Сурова</t>
  </si>
  <si>
    <t>Дарья</t>
  </si>
  <si>
    <t>М141ММРЭК043</t>
  </si>
  <si>
    <t>Гаращук</t>
  </si>
  <si>
    <t>Глеб</t>
  </si>
  <si>
    <t>Викторович</t>
  </si>
  <si>
    <t>М141ММРЭК005</t>
  </si>
  <si>
    <t>Лобанова</t>
  </si>
  <si>
    <t>Андреевна</t>
  </si>
  <si>
    <t>М141ММРЭК025</t>
  </si>
  <si>
    <t>Носенко</t>
  </si>
  <si>
    <t>Владимирович</t>
  </si>
  <si>
    <t>М141ММРЭК031</t>
  </si>
  <si>
    <t>Копылов</t>
  </si>
  <si>
    <t>Артем</t>
  </si>
  <si>
    <t>Васильевич</t>
  </si>
  <si>
    <t>М141ММРЭК020</t>
  </si>
  <si>
    <t>Воробьев</t>
  </si>
  <si>
    <t>Никита</t>
  </si>
  <si>
    <t>М141ММРЭК003</t>
  </si>
  <si>
    <t>Скатов</t>
  </si>
  <si>
    <t>Сергей</t>
  </si>
  <si>
    <t>Дмитриевич</t>
  </si>
  <si>
    <t>М141ММРЭК039</t>
  </si>
  <si>
    <t>Рапохин</t>
  </si>
  <si>
    <t>Игорь</t>
  </si>
  <si>
    <t>Михайлович</t>
  </si>
  <si>
    <t>М141ММРЭК035</t>
  </si>
  <si>
    <t>Куропова</t>
  </si>
  <si>
    <t>Ирина</t>
  </si>
  <si>
    <t>Игоревна</t>
  </si>
  <si>
    <t>М141ММРЭК023</t>
  </si>
  <si>
    <t>Ковалева</t>
  </si>
  <si>
    <t>Валентина</t>
  </si>
  <si>
    <t>Олеговна</t>
  </si>
  <si>
    <t>М141ММРЭК017</t>
  </si>
  <si>
    <t>Клейман</t>
  </si>
  <si>
    <t>Павел</t>
  </si>
  <si>
    <t>Игоревич</t>
  </si>
  <si>
    <t>М141ММРЭК016</t>
  </si>
  <si>
    <t>Рогова</t>
  </si>
  <si>
    <t>М141ММРЭК036</t>
  </si>
  <si>
    <t>Шевердук</t>
  </si>
  <si>
    <t>Александр</t>
  </si>
  <si>
    <t>Геннадьевич</t>
  </si>
  <si>
    <t>М141ММРЭК047</t>
  </si>
  <si>
    <t>Кондратюк</t>
  </si>
  <si>
    <t>Анастасия</t>
  </si>
  <si>
    <t>Викторовна</t>
  </si>
  <si>
    <t>М141ММРЭК019</t>
  </si>
  <si>
    <t>Бакулина</t>
  </si>
  <si>
    <t>Алексеевна</t>
  </si>
  <si>
    <t>М141ММРЭК001</t>
  </si>
  <si>
    <t>Колодяжная</t>
  </si>
  <si>
    <t>Львовна</t>
  </si>
  <si>
    <t>М141ММРЭК018</t>
  </si>
  <si>
    <t>Дунаева</t>
  </si>
  <si>
    <t>Светлана</t>
  </si>
  <si>
    <t>М141ММРЭК010</t>
  </si>
  <si>
    <t>Сапожникова</t>
  </si>
  <si>
    <t>Людмила</t>
  </si>
  <si>
    <t>Владимировна</t>
  </si>
  <si>
    <t>М141ММРЭК038</t>
  </si>
  <si>
    <t>Гурьянова</t>
  </si>
  <si>
    <t>Вероника</t>
  </si>
  <si>
    <t>Сергеевна</t>
  </si>
  <si>
    <t>М141ММРЭК006</t>
  </si>
  <si>
    <t>Казаченко</t>
  </si>
  <si>
    <t>М141ММРЭК014</t>
  </si>
  <si>
    <t>Моржаева</t>
  </si>
  <si>
    <t>Баина</t>
  </si>
  <si>
    <t>Борисовна</t>
  </si>
  <si>
    <t>М141ММРЭК028</t>
  </si>
  <si>
    <t>Боргоякова</t>
  </si>
  <si>
    <t>Карина</t>
  </si>
  <si>
    <t>Николаевна</t>
  </si>
  <si>
    <t>М141ММРЭК002</t>
  </si>
  <si>
    <t>Сазонов</t>
  </si>
  <si>
    <t>Дмитрий</t>
  </si>
  <si>
    <t>Юрьевич</t>
  </si>
  <si>
    <t>М141ММРЭК037</t>
  </si>
  <si>
    <t>Воронина</t>
  </si>
  <si>
    <t>М141ММРЭК004</t>
  </si>
  <si>
    <t>Закутняя</t>
  </si>
  <si>
    <t>М141ММРЭК012</t>
  </si>
  <si>
    <t>Михин</t>
  </si>
  <si>
    <t>Николаевич</t>
  </si>
  <si>
    <t>М141ММРЭК027</t>
  </si>
  <si>
    <t>Давыдова</t>
  </si>
  <si>
    <t>Альфина</t>
  </si>
  <si>
    <t>Мерьфяисевна</t>
  </si>
  <si>
    <t>М141ММРЭК008</t>
  </si>
  <si>
    <t>Павлюшина</t>
  </si>
  <si>
    <t>Виктория</t>
  </si>
  <si>
    <t>Александровна</t>
  </si>
  <si>
    <t>М141ММРЭК032</t>
  </si>
  <si>
    <t>Ященко</t>
  </si>
  <si>
    <t>Олег</t>
  </si>
  <si>
    <t>Станиславович</t>
  </si>
  <si>
    <t>М141ММРЭК048</t>
  </si>
  <si>
    <t>Соколянская</t>
  </si>
  <si>
    <t>Алена</t>
  </si>
  <si>
    <t>М141ММРЭК041</t>
  </si>
  <si>
    <t>Кузьмина</t>
  </si>
  <si>
    <t>Елена</t>
  </si>
  <si>
    <t>М141ММРЭК011</t>
  </si>
  <si>
    <t>Мизяева</t>
  </si>
  <si>
    <t>Надежда</t>
  </si>
  <si>
    <t>М141ММРЭК026</t>
  </si>
  <si>
    <t>Надбитова</t>
  </si>
  <si>
    <t>Саруул</t>
  </si>
  <si>
    <t>М141ММРЭК029</t>
  </si>
  <si>
    <t>Дедкова</t>
  </si>
  <si>
    <t>Диана</t>
  </si>
  <si>
    <t>М141ММРЭК009</t>
  </si>
  <si>
    <t>Степанов</t>
  </si>
  <si>
    <t>Илья</t>
  </si>
  <si>
    <t>М141ММРЭК042</t>
  </si>
  <si>
    <t>Актуальные вопросы развития мировой экономики</t>
  </si>
  <si>
    <t>2014/2015 учебный год 2 модуль</t>
  </si>
  <si>
    <t>Макроэкономика - 2</t>
  </si>
  <si>
    <t>Международная система экономического регулирования</t>
  </si>
  <si>
    <t>Международное публичное право</t>
  </si>
  <si>
    <t>Микроэкономика - 2</t>
  </si>
  <si>
    <t>Мировая финансовая сфера: основные тенденции развития</t>
  </si>
  <si>
    <t>Мировые фондовые рынки: долевые и долговые инструменты, институты, регулирование</t>
  </si>
  <si>
    <t>Научный семинар "Глобальные проблемы и устойчивое развитие"</t>
  </si>
  <si>
    <t>Научный семинар "Регулирование внешнеэкономических отношений"</t>
  </si>
  <si>
    <t>Управление инновациями и изменениями в ТЭК</t>
  </si>
  <si>
    <t>Управление стоимостью энергетической и сырьевой компании</t>
  </si>
  <si>
    <t>Экономический анализ механизмов контроля и управления в глобальной  экономике</t>
  </si>
  <si>
    <t>Энергоэффективность и устойчивое развитие</t>
  </si>
  <si>
    <t>Актуальные проблемы современной российской политики</t>
  </si>
  <si>
    <t>2014/2015 учебный год 3 модуль</t>
  </si>
  <si>
    <t>Дифференциальные и интегральные операторы в прогнозировании финансовых рынков</t>
  </si>
  <si>
    <t>Долговой и валютный рынок</t>
  </si>
  <si>
    <t>Инвестиционный климат: индикаторы измерения и механизмы улучшения</t>
  </si>
  <si>
    <t>Международная безопасность</t>
  </si>
  <si>
    <t>Метод индивидуального интервью</t>
  </si>
  <si>
    <t>Научный семинар "Актуальные проблемы экономики невозобновляемых ресурсов"</t>
  </si>
  <si>
    <t>Основы современной экономики недропользования</t>
  </si>
  <si>
    <t>Оценка и развитие бизнеса</t>
  </si>
  <si>
    <t>Политические и торговые блоки в АТР -  основные тренды региональной интеграции</t>
  </si>
  <si>
    <t>Теория и прогнозирование валютного курса. Политика центральных банков и валютный курс</t>
  </si>
  <si>
    <t>Теория игр</t>
  </si>
  <si>
    <t>Торговая политика и продвижение интересов компаний</t>
  </si>
  <si>
    <t>Финансовые рынки, институты и инструменты</t>
  </si>
  <si>
    <t>Анализ финансовой отчетности</t>
  </si>
  <si>
    <t>2014/2015 учебный год 4 модуль</t>
  </si>
  <si>
    <t>Баланс сил в мировой политике</t>
  </si>
  <si>
    <t>Глобальное политическое управление</t>
  </si>
  <si>
    <t>Инвестиционные стратегии на финансовых рынках различного типа</t>
  </si>
  <si>
    <t>Конкурентоспособность отраслей</t>
  </si>
  <si>
    <t>Культура в контексте глобализации</t>
  </si>
  <si>
    <t>Курсовая работа</t>
  </si>
  <si>
    <t>Макроэкономика (продвинутый уровень)</t>
  </si>
  <si>
    <t>Маркетинг роскоши</t>
  </si>
  <si>
    <t>Международное контрактное право</t>
  </si>
  <si>
    <t>Микроэкономика (продвинутый уровень)</t>
  </si>
  <si>
    <t>Мировые финансы</t>
  </si>
  <si>
    <t>Налогообложение в энергетическом и сырьевом секторах</t>
  </si>
  <si>
    <t>Научный семинар "Актуальные проблемы управления энергетической и сырьевой компанией"</t>
  </si>
  <si>
    <t>Научный семинар "Принятие решений и прогнозирование финансовых рынков"</t>
  </si>
  <si>
    <t>Неправительственные организации и бизнес в международных отношениях</t>
  </si>
  <si>
    <t>Политика России в АТР: вызовы и возможности</t>
  </si>
  <si>
    <t>Политические коммуникации: современные тенденции в международной и российской практиках</t>
  </si>
  <si>
    <t>Регулирование торговли товарами и услугами</t>
  </si>
  <si>
    <t>Современные проблемы международных отношений</t>
  </si>
  <si>
    <t>Сравнительный анализ моделей конкурентной политики в мире</t>
  </si>
  <si>
    <t>Стратегии интернационализации бизнеса</t>
  </si>
  <si>
    <t>Финансовая информация о фирме</t>
  </si>
  <si>
    <t>Экономика окружающей среды</t>
  </si>
  <si>
    <t>Экономическое уголовное право</t>
  </si>
  <si>
    <t>Бюдж</t>
  </si>
  <si>
    <t>Дата выгрузки: 21.10.2015</t>
  </si>
  <si>
    <t>Период: с начала обучения по  2014/2015 учебный год II семестр</t>
  </si>
  <si>
    <t>Факультет/отделение: Факультет мировой экономики и мировой политики</t>
  </si>
  <si>
    <t>Направление  подготовки: Направление "Экономика"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</si>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</sst>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b/>
      <sz val="14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2" fontId="2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752475</xdr:colOff>
          <xdr:row>0</xdr:row>
          <xdr:rowOff>209550</xdr:rowOff>
        </xdr:from>
        <xdr:to>
          <xdr:col>5</xdr:col>
          <xdr:colOff>2162175</xdr:colOff>
          <xdr:row>1</xdr:row>
          <xdr:rowOff>57150</xdr:rowOff>
        </xdr:to>
        <xdr:sp macro="" textlink="">
          <xdr:nvSpPr>
            <xdr:cNvPr id="1025" name="ConfirmRating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BZ57"/>
  <sheetViews>
    <sheetView tabSelected="1" workbookViewId="0"/>
  </sheetViews>
  <sheetFormatPr defaultRowHeight="12.75" x14ac:dyDescent="0.2"/>
  <cols>
    <col min="1" max="1" width="9.140625" style="27"/>
    <col min="2" max="2" width="15.28515625" style="8" customWidth="1"/>
    <col min="3" max="3" width="39.5703125" style="6" customWidth="1"/>
    <col min="4" max="4" width="13.140625" style="6" hidden="1" customWidth="1"/>
    <col min="5" max="5" width="12.28515625" style="1" customWidth="1"/>
    <col min="6" max="6" width="50.7109375" style="6" customWidth="1"/>
    <col min="7" max="7" width="6.28515625" style="1" customWidth="1"/>
    <col min="8" max="8" width="10" style="12" hidden="1" customWidth="1"/>
    <col min="9" max="72" width="10" style="12" customWidth="1"/>
    <col min="73" max="74" width="10.7109375" style="13" customWidth="1"/>
    <col min="75" max="75" width="10.7109375" style="21" customWidth="1"/>
    <col min="76" max="76" width="10.7109375" style="13" customWidth="1"/>
    <col min="77" max="77" width="10.7109375" style="1" customWidth="1"/>
    <col min="78" max="78" width="10.7109375" style="1" hidden="1" customWidth="1"/>
    <col min="79" max="124" width="10.7109375" style="1" customWidth="1"/>
    <col min="125" max="16384" width="9.140625" style="1"/>
  </cols>
  <sheetData>
    <row r="1" spans="1:78" s="2" customFormat="1" ht="32.25" customHeight="1" x14ac:dyDescent="0.2">
      <c r="A1" s="24" t="s">
        <v>7</v>
      </c>
      <c r="B1" s="24"/>
      <c r="C1" s="24"/>
      <c r="D1" s="24"/>
      <c r="E1" s="24"/>
      <c r="F1" s="24"/>
      <c r="G1" s="25"/>
      <c r="H1" s="25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25"/>
      <c r="BV1" s="25"/>
      <c r="BW1" s="20"/>
      <c r="BX1" s="19"/>
    </row>
    <row r="2" spans="1:78" s="5" customFormat="1" ht="15.75" customHeight="1" x14ac:dyDescent="0.2">
      <c r="A2" s="26" t="s">
        <v>311</v>
      </c>
      <c r="B2" s="22"/>
      <c r="C2" s="22"/>
      <c r="D2" s="22"/>
      <c r="E2" s="22"/>
      <c r="F2" s="22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23"/>
      <c r="BV2" s="23"/>
      <c r="BW2" s="23"/>
      <c r="BX2" s="23"/>
    </row>
    <row r="3" spans="1:78" s="5" customFormat="1" ht="15.75" customHeight="1" x14ac:dyDescent="0.2">
      <c r="A3" s="26" t="s">
        <v>312</v>
      </c>
      <c r="B3" s="23"/>
      <c r="C3" s="23"/>
      <c r="D3" s="23"/>
      <c r="E3" s="23"/>
      <c r="F3" s="23"/>
      <c r="G3" s="23"/>
      <c r="H3" s="23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23"/>
      <c r="BV3" s="23"/>
      <c r="BW3" s="23"/>
      <c r="BX3" s="23"/>
    </row>
    <row r="4" spans="1:78" s="5" customFormat="1" ht="15.75" customHeight="1" x14ac:dyDescent="0.2">
      <c r="A4" s="26" t="s">
        <v>313</v>
      </c>
      <c r="B4" s="23"/>
      <c r="C4" s="23"/>
      <c r="D4" s="23"/>
      <c r="E4" s="23"/>
      <c r="F4" s="23"/>
      <c r="G4" s="23"/>
      <c r="H4" s="23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23"/>
      <c r="BV4" s="23"/>
      <c r="BW4" s="23"/>
      <c r="BX4" s="23"/>
    </row>
    <row r="5" spans="1:78" s="5" customFormat="1" ht="15.75" customHeight="1" x14ac:dyDescent="0.2">
      <c r="A5" s="26" t="s">
        <v>314</v>
      </c>
      <c r="B5" s="23"/>
      <c r="C5" s="23"/>
      <c r="D5" s="23"/>
      <c r="E5" s="23"/>
      <c r="F5" s="23"/>
      <c r="G5" s="23"/>
      <c r="H5" s="23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23"/>
      <c r="BV5" s="23"/>
      <c r="BW5" s="23"/>
      <c r="BX5" s="23"/>
    </row>
    <row r="6" spans="1:78" s="5" customFormat="1" ht="15.75" customHeight="1" x14ac:dyDescent="0.2">
      <c r="A6" s="26" t="s">
        <v>315</v>
      </c>
      <c r="B6" s="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  <c r="BV6" s="29"/>
      <c r="BW6" s="30"/>
      <c r="BX6" s="29"/>
    </row>
    <row r="7" spans="1:78" s="11" customFormat="1" ht="16.5" customHeight="1" x14ac:dyDescent="0.2">
      <c r="A7" s="31"/>
      <c r="B7" s="10"/>
      <c r="BU7" s="32"/>
      <c r="BV7" s="32"/>
      <c r="BW7" s="33"/>
      <c r="BX7" s="32"/>
    </row>
    <row r="8" spans="1:78" s="3" customFormat="1" ht="48.75" customHeight="1" x14ac:dyDescent="0.2">
      <c r="A8" s="39" t="s">
        <v>2</v>
      </c>
      <c r="B8" s="40" t="s">
        <v>3</v>
      </c>
      <c r="C8" s="41" t="s">
        <v>0</v>
      </c>
      <c r="D8" s="41" t="s">
        <v>9</v>
      </c>
      <c r="E8" s="41" t="s">
        <v>1</v>
      </c>
      <c r="F8" s="41" t="s">
        <v>31</v>
      </c>
      <c r="G8" s="41" t="s">
        <v>8</v>
      </c>
      <c r="H8" s="42"/>
      <c r="I8" s="42" t="s">
        <v>85</v>
      </c>
      <c r="J8" s="42" t="s">
        <v>88</v>
      </c>
      <c r="K8" s="43" t="s">
        <v>90</v>
      </c>
      <c r="L8" s="41"/>
      <c r="M8" s="43" t="s">
        <v>98</v>
      </c>
      <c r="N8" s="41"/>
      <c r="O8" s="43" t="s">
        <v>256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3" t="s">
        <v>270</v>
      </c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3" t="s">
        <v>285</v>
      </c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52" t="s">
        <v>5</v>
      </c>
      <c r="BV8" s="52" t="s">
        <v>23</v>
      </c>
      <c r="BW8" s="53" t="s">
        <v>24</v>
      </c>
      <c r="BX8" s="52" t="s">
        <v>6</v>
      </c>
      <c r="BY8" s="54" t="s">
        <v>25</v>
      </c>
      <c r="BZ8" s="35" t="s">
        <v>27</v>
      </c>
    </row>
    <row r="9" spans="1:78" s="3" customFormat="1" ht="42.75" customHeight="1" x14ac:dyDescent="0.2">
      <c r="A9" s="39"/>
      <c r="B9" s="40"/>
      <c r="C9" s="41"/>
      <c r="D9" s="41"/>
      <c r="E9" s="41"/>
      <c r="F9" s="41"/>
      <c r="G9" s="41"/>
      <c r="H9" s="42"/>
      <c r="I9" s="42" t="s">
        <v>84</v>
      </c>
      <c r="J9" s="42" t="s">
        <v>87</v>
      </c>
      <c r="K9" s="43" t="s">
        <v>84</v>
      </c>
      <c r="L9" s="41"/>
      <c r="M9" s="42" t="s">
        <v>87</v>
      </c>
      <c r="N9" s="42" t="s">
        <v>84</v>
      </c>
      <c r="O9" s="43" t="s">
        <v>87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 t="s">
        <v>84</v>
      </c>
      <c r="AC9" s="43" t="s">
        <v>87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3" t="s">
        <v>87</v>
      </c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2" t="s">
        <v>84</v>
      </c>
      <c r="BU9" s="52"/>
      <c r="BV9" s="52"/>
      <c r="BW9" s="53"/>
      <c r="BX9" s="52"/>
      <c r="BY9" s="54"/>
      <c r="BZ9" s="35"/>
    </row>
    <row r="10" spans="1:78" s="4" customFormat="1" ht="196.5" customHeight="1" x14ac:dyDescent="0.2">
      <c r="A10" s="39"/>
      <c r="B10" s="40"/>
      <c r="C10" s="41"/>
      <c r="D10" s="41"/>
      <c r="E10" s="41"/>
      <c r="F10" s="41"/>
      <c r="G10" s="41"/>
      <c r="H10" s="44"/>
      <c r="I10" s="44" t="s">
        <v>83</v>
      </c>
      <c r="J10" s="44" t="s">
        <v>83</v>
      </c>
      <c r="K10" s="44" t="s">
        <v>89</v>
      </c>
      <c r="L10" s="44" t="s">
        <v>91</v>
      </c>
      <c r="M10" s="44" t="s">
        <v>97</v>
      </c>
      <c r="N10" s="44" t="s">
        <v>97</v>
      </c>
      <c r="O10" s="44" t="s">
        <v>255</v>
      </c>
      <c r="P10" s="44" t="s">
        <v>257</v>
      </c>
      <c r="Q10" s="44" t="s">
        <v>258</v>
      </c>
      <c r="R10" s="44" t="s">
        <v>259</v>
      </c>
      <c r="S10" s="44" t="s">
        <v>260</v>
      </c>
      <c r="T10" s="44" t="s">
        <v>261</v>
      </c>
      <c r="U10" s="44" t="s">
        <v>262</v>
      </c>
      <c r="V10" s="44" t="s">
        <v>263</v>
      </c>
      <c r="W10" s="44" t="s">
        <v>264</v>
      </c>
      <c r="X10" s="44" t="s">
        <v>265</v>
      </c>
      <c r="Y10" s="44" t="s">
        <v>266</v>
      </c>
      <c r="Z10" s="44" t="s">
        <v>267</v>
      </c>
      <c r="AA10" s="44" t="s">
        <v>268</v>
      </c>
      <c r="AB10" s="44" t="s">
        <v>264</v>
      </c>
      <c r="AC10" s="44" t="s">
        <v>269</v>
      </c>
      <c r="AD10" s="44" t="s">
        <v>271</v>
      </c>
      <c r="AE10" s="44" t="s">
        <v>272</v>
      </c>
      <c r="AF10" s="44" t="s">
        <v>273</v>
      </c>
      <c r="AG10" s="44" t="s">
        <v>274</v>
      </c>
      <c r="AH10" s="44" t="s">
        <v>275</v>
      </c>
      <c r="AI10" s="44" t="s">
        <v>276</v>
      </c>
      <c r="AJ10" s="44" t="s">
        <v>277</v>
      </c>
      <c r="AK10" s="44" t="s">
        <v>278</v>
      </c>
      <c r="AL10" s="44" t="s">
        <v>279</v>
      </c>
      <c r="AM10" s="44" t="s">
        <v>280</v>
      </c>
      <c r="AN10" s="44" t="s">
        <v>281</v>
      </c>
      <c r="AO10" s="44" t="s">
        <v>282</v>
      </c>
      <c r="AP10" s="44" t="s">
        <v>283</v>
      </c>
      <c r="AQ10" s="44" t="s">
        <v>97</v>
      </c>
      <c r="AR10" s="44" t="s">
        <v>284</v>
      </c>
      <c r="AS10" s="44" t="s">
        <v>286</v>
      </c>
      <c r="AT10" s="44" t="s">
        <v>89</v>
      </c>
      <c r="AU10" s="44" t="s">
        <v>287</v>
      </c>
      <c r="AV10" s="44" t="s">
        <v>288</v>
      </c>
      <c r="AW10" s="44" t="s">
        <v>289</v>
      </c>
      <c r="AX10" s="44" t="s">
        <v>290</v>
      </c>
      <c r="AY10" s="44" t="s">
        <v>291</v>
      </c>
      <c r="AZ10" s="44" t="s">
        <v>292</v>
      </c>
      <c r="BA10" s="44" t="s">
        <v>293</v>
      </c>
      <c r="BB10" s="44" t="s">
        <v>294</v>
      </c>
      <c r="BC10" s="44" t="s">
        <v>295</v>
      </c>
      <c r="BD10" s="44" t="s">
        <v>296</v>
      </c>
      <c r="BE10" s="44" t="s">
        <v>297</v>
      </c>
      <c r="BF10" s="44" t="s">
        <v>298</v>
      </c>
      <c r="BG10" s="44" t="s">
        <v>263</v>
      </c>
      <c r="BH10" s="44" t="s">
        <v>299</v>
      </c>
      <c r="BI10" s="44" t="s">
        <v>264</v>
      </c>
      <c r="BJ10" s="44" t="s">
        <v>300</v>
      </c>
      <c r="BK10" s="44" t="s">
        <v>301</v>
      </c>
      <c r="BL10" s="44" t="s">
        <v>302</v>
      </c>
      <c r="BM10" s="44" t="s">
        <v>303</v>
      </c>
      <c r="BN10" s="44" t="s">
        <v>304</v>
      </c>
      <c r="BO10" s="44" t="s">
        <v>305</v>
      </c>
      <c r="BP10" s="44" t="s">
        <v>306</v>
      </c>
      <c r="BQ10" s="44" t="s">
        <v>307</v>
      </c>
      <c r="BR10" s="44" t="s">
        <v>308</v>
      </c>
      <c r="BS10" s="44" t="s">
        <v>309</v>
      </c>
      <c r="BT10" s="44" t="s">
        <v>264</v>
      </c>
      <c r="BU10" s="52"/>
      <c r="BV10" s="52"/>
      <c r="BW10" s="53"/>
      <c r="BX10" s="52"/>
      <c r="BY10" s="54"/>
      <c r="BZ10" s="35"/>
    </row>
    <row r="11" spans="1:78" s="9" customFormat="1" ht="17.25" customHeight="1" x14ac:dyDescent="0.2">
      <c r="A11" s="36" t="s">
        <v>4</v>
      </c>
      <c r="B11" s="36"/>
      <c r="C11" s="36"/>
      <c r="D11" s="36"/>
      <c r="E11" s="36"/>
      <c r="F11" s="34"/>
      <c r="G11" s="14"/>
      <c r="H11" s="45"/>
      <c r="I11" s="45">
        <v>5.36</v>
      </c>
      <c r="J11" s="45">
        <v>2.14</v>
      </c>
      <c r="K11" s="45">
        <v>4.5</v>
      </c>
      <c r="L11" s="45">
        <v>3</v>
      </c>
      <c r="M11" s="45">
        <v>2.1800000000000002</v>
      </c>
      <c r="N11" s="45">
        <v>2.1800000000000002</v>
      </c>
      <c r="O11" s="45">
        <v>5</v>
      </c>
      <c r="P11" s="45">
        <v>4</v>
      </c>
      <c r="Q11" s="45">
        <v>6</v>
      </c>
      <c r="R11" s="45">
        <v>3</v>
      </c>
      <c r="S11" s="45">
        <v>4</v>
      </c>
      <c r="T11" s="45">
        <v>5</v>
      </c>
      <c r="U11" s="45">
        <v>6</v>
      </c>
      <c r="V11" s="45">
        <v>4</v>
      </c>
      <c r="W11" s="45">
        <v>4</v>
      </c>
      <c r="X11" s="45">
        <v>3</v>
      </c>
      <c r="Y11" s="45">
        <v>6</v>
      </c>
      <c r="Z11" s="45">
        <v>5</v>
      </c>
      <c r="AA11" s="45">
        <v>5</v>
      </c>
      <c r="AB11" s="45">
        <v>4</v>
      </c>
      <c r="AC11" s="45">
        <v>3</v>
      </c>
      <c r="AD11" s="45">
        <v>3</v>
      </c>
      <c r="AE11" s="45">
        <v>3</v>
      </c>
      <c r="AF11" s="45">
        <v>3</v>
      </c>
      <c r="AG11" s="45">
        <v>3</v>
      </c>
      <c r="AH11" s="45">
        <v>3</v>
      </c>
      <c r="AI11" s="45">
        <v>5</v>
      </c>
      <c r="AJ11" s="45">
        <v>6</v>
      </c>
      <c r="AK11" s="45">
        <v>3</v>
      </c>
      <c r="AL11" s="45">
        <v>3</v>
      </c>
      <c r="AM11" s="45">
        <v>3</v>
      </c>
      <c r="AN11" s="45">
        <v>3</v>
      </c>
      <c r="AO11" s="45">
        <v>6</v>
      </c>
      <c r="AP11" s="45">
        <v>3</v>
      </c>
      <c r="AQ11" s="45">
        <v>3.8200000000000003</v>
      </c>
      <c r="AR11" s="45">
        <v>3</v>
      </c>
      <c r="AS11" s="45">
        <v>3</v>
      </c>
      <c r="AT11" s="45">
        <v>3</v>
      </c>
      <c r="AU11" s="45">
        <v>3</v>
      </c>
      <c r="AV11" s="45">
        <v>6</v>
      </c>
      <c r="AW11" s="45">
        <v>2</v>
      </c>
      <c r="AX11" s="45">
        <v>3</v>
      </c>
      <c r="AY11" s="45">
        <v>6</v>
      </c>
      <c r="AZ11" s="45">
        <v>6</v>
      </c>
      <c r="BA11" s="45">
        <v>4</v>
      </c>
      <c r="BB11" s="45">
        <v>3</v>
      </c>
      <c r="BC11" s="45">
        <v>6</v>
      </c>
      <c r="BD11" s="45">
        <v>6</v>
      </c>
      <c r="BE11" s="45">
        <v>3</v>
      </c>
      <c r="BF11" s="45">
        <v>4</v>
      </c>
      <c r="BG11" s="45">
        <v>5</v>
      </c>
      <c r="BH11" s="45">
        <v>9</v>
      </c>
      <c r="BI11" s="45">
        <v>5</v>
      </c>
      <c r="BJ11" s="45">
        <v>3</v>
      </c>
      <c r="BK11" s="45">
        <v>3</v>
      </c>
      <c r="BL11" s="45">
        <v>3</v>
      </c>
      <c r="BM11" s="45">
        <v>6</v>
      </c>
      <c r="BN11" s="45">
        <v>3</v>
      </c>
      <c r="BO11" s="45">
        <v>5</v>
      </c>
      <c r="BP11" s="45">
        <v>3</v>
      </c>
      <c r="BQ11" s="45">
        <v>3</v>
      </c>
      <c r="BR11" s="45">
        <v>6</v>
      </c>
      <c r="BS11" s="45">
        <v>3</v>
      </c>
      <c r="BT11" s="45">
        <v>5</v>
      </c>
      <c r="BU11" s="52"/>
      <c r="BV11" s="52"/>
      <c r="BW11" s="53"/>
      <c r="BX11" s="52"/>
      <c r="BY11" s="54"/>
      <c r="BZ11" s="35"/>
    </row>
    <row r="12" spans="1:78" x14ac:dyDescent="0.2">
      <c r="A12" s="46">
        <v>1</v>
      </c>
      <c r="B12" s="47" t="s">
        <v>116</v>
      </c>
      <c r="C12" s="48" t="s">
        <v>72</v>
      </c>
      <c r="D12" s="48">
        <v>518086013</v>
      </c>
      <c r="E12" s="49" t="s">
        <v>78</v>
      </c>
      <c r="F12" s="48" t="s">
        <v>86</v>
      </c>
      <c r="G12" s="49" t="s">
        <v>310</v>
      </c>
      <c r="H12" s="50">
        <f>MATCH(D12,Данные!$D:$D,0)</f>
        <v>11</v>
      </c>
      <c r="I12" s="50"/>
      <c r="J12" s="50"/>
      <c r="K12" s="50"/>
      <c r="L12" s="50"/>
      <c r="M12" s="50">
        <v>7</v>
      </c>
      <c r="N12" s="50"/>
      <c r="O12" s="50">
        <v>9</v>
      </c>
      <c r="P12" s="50">
        <v>9</v>
      </c>
      <c r="Q12" s="50">
        <v>10</v>
      </c>
      <c r="R12" s="50"/>
      <c r="S12" s="50">
        <v>7</v>
      </c>
      <c r="T12" s="50"/>
      <c r="U12" s="50"/>
      <c r="V12" s="50"/>
      <c r="W12" s="50">
        <v>8</v>
      </c>
      <c r="X12" s="50"/>
      <c r="Y12" s="50"/>
      <c r="Z12" s="50"/>
      <c r="AA12" s="50"/>
      <c r="AB12" s="50"/>
      <c r="AC12" s="50"/>
      <c r="AD12" s="50"/>
      <c r="AE12" s="50"/>
      <c r="AF12" s="50">
        <v>7</v>
      </c>
      <c r="AG12" s="50"/>
      <c r="AH12" s="50"/>
      <c r="AI12" s="50"/>
      <c r="AJ12" s="50"/>
      <c r="AK12" s="50"/>
      <c r="AL12" s="50"/>
      <c r="AM12" s="50"/>
      <c r="AN12" s="50"/>
      <c r="AO12" s="50">
        <v>9</v>
      </c>
      <c r="AP12" s="50"/>
      <c r="AQ12" s="50">
        <v>9</v>
      </c>
      <c r="AR12" s="50"/>
      <c r="AS12" s="50">
        <v>6</v>
      </c>
      <c r="AT12" s="50">
        <v>7</v>
      </c>
      <c r="AU12" s="50"/>
      <c r="AV12" s="50"/>
      <c r="AW12" s="50"/>
      <c r="AX12" s="50"/>
      <c r="AY12" s="50">
        <v>9</v>
      </c>
      <c r="AZ12" s="50">
        <v>10</v>
      </c>
      <c r="BA12" s="50"/>
      <c r="BB12" s="50"/>
      <c r="BC12" s="50">
        <v>6</v>
      </c>
      <c r="BD12" s="50"/>
      <c r="BE12" s="50"/>
      <c r="BF12" s="50"/>
      <c r="BG12" s="50"/>
      <c r="BH12" s="50"/>
      <c r="BI12" s="50">
        <v>9</v>
      </c>
      <c r="BJ12" s="50"/>
      <c r="BK12" s="50"/>
      <c r="BL12" s="50"/>
      <c r="BM12" s="50">
        <v>8</v>
      </c>
      <c r="BN12" s="50"/>
      <c r="BO12" s="50"/>
      <c r="BP12" s="50">
        <v>8</v>
      </c>
      <c r="BQ12" s="50"/>
      <c r="BR12" s="50"/>
      <c r="BS12" s="50"/>
      <c r="BT12" s="50"/>
      <c r="BU12" s="55">
        <v>631.64</v>
      </c>
      <c r="BV12" s="55">
        <v>138</v>
      </c>
      <c r="BW12" s="56">
        <v>17</v>
      </c>
      <c r="BX12" s="55">
        <f>IF(BW12 &gt; 0,BV12/BW12,0)</f>
        <v>8.117647058823529</v>
      </c>
      <c r="BY12" s="49">
        <f>MIN($I12:BT12)</f>
        <v>6</v>
      </c>
      <c r="BZ12" s="1">
        <v>1</v>
      </c>
    </row>
    <row r="13" spans="1:78" x14ac:dyDescent="0.2">
      <c r="A13" s="46">
        <v>2</v>
      </c>
      <c r="B13" s="47" t="s">
        <v>219</v>
      </c>
      <c r="C13" s="48" t="s">
        <v>49</v>
      </c>
      <c r="D13" s="48">
        <v>497184069</v>
      </c>
      <c r="E13" s="49" t="s">
        <v>108</v>
      </c>
      <c r="F13" s="48" t="s">
        <v>86</v>
      </c>
      <c r="G13" s="49" t="s">
        <v>310</v>
      </c>
      <c r="H13" s="50">
        <f>MATCH(D13,Данные!$D:$D,0)</f>
        <v>40</v>
      </c>
      <c r="I13" s="50"/>
      <c r="J13" s="50"/>
      <c r="K13" s="50"/>
      <c r="L13" s="50"/>
      <c r="M13" s="50">
        <v>6</v>
      </c>
      <c r="N13" s="50"/>
      <c r="O13" s="50">
        <v>6</v>
      </c>
      <c r="P13" s="50">
        <v>6</v>
      </c>
      <c r="Q13" s="50"/>
      <c r="R13" s="50"/>
      <c r="S13" s="50">
        <v>8</v>
      </c>
      <c r="T13" s="50"/>
      <c r="U13" s="50"/>
      <c r="V13" s="50"/>
      <c r="W13" s="50"/>
      <c r="X13" s="50">
        <v>8</v>
      </c>
      <c r="Y13" s="50">
        <v>7</v>
      </c>
      <c r="Z13" s="50"/>
      <c r="AA13" s="50"/>
      <c r="AB13" s="50"/>
      <c r="AC13" s="50"/>
      <c r="AD13" s="50"/>
      <c r="AE13" s="50">
        <v>10</v>
      </c>
      <c r="AF13" s="50"/>
      <c r="AG13" s="50"/>
      <c r="AH13" s="50"/>
      <c r="AI13" s="50">
        <v>6</v>
      </c>
      <c r="AJ13" s="50">
        <v>8</v>
      </c>
      <c r="AK13" s="50"/>
      <c r="AL13" s="50">
        <v>9</v>
      </c>
      <c r="AM13" s="50"/>
      <c r="AN13" s="50"/>
      <c r="AO13" s="50"/>
      <c r="AP13" s="50"/>
      <c r="AQ13" s="50">
        <v>8</v>
      </c>
      <c r="AR13" s="50"/>
      <c r="AS13" s="50"/>
      <c r="AT13" s="50">
        <v>8</v>
      </c>
      <c r="AU13" s="50"/>
      <c r="AV13" s="50"/>
      <c r="AW13" s="50">
        <v>8</v>
      </c>
      <c r="AX13" s="50"/>
      <c r="AY13" s="50">
        <v>7</v>
      </c>
      <c r="AZ13" s="50">
        <v>8</v>
      </c>
      <c r="BA13" s="50"/>
      <c r="BB13" s="50"/>
      <c r="BC13" s="50">
        <v>5</v>
      </c>
      <c r="BD13" s="50"/>
      <c r="BE13" s="50">
        <v>9</v>
      </c>
      <c r="BF13" s="50">
        <v>8</v>
      </c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>
        <v>8</v>
      </c>
      <c r="BS13" s="50"/>
      <c r="BT13" s="50"/>
      <c r="BU13" s="55">
        <v>597.64</v>
      </c>
      <c r="BV13" s="55">
        <v>143</v>
      </c>
      <c r="BW13" s="56">
        <v>19</v>
      </c>
      <c r="BX13" s="55">
        <f>IF(BW13 &gt; 0,BV13/BW13,0)</f>
        <v>7.5263157894736841</v>
      </c>
      <c r="BY13" s="49">
        <f>MIN($I13:BT13)</f>
        <v>5</v>
      </c>
      <c r="BZ13" s="1">
        <v>2</v>
      </c>
    </row>
    <row r="14" spans="1:78" x14ac:dyDescent="0.2">
      <c r="A14" s="46">
        <v>3</v>
      </c>
      <c r="B14" s="47" t="s">
        <v>176</v>
      </c>
      <c r="C14" s="48" t="s">
        <v>62</v>
      </c>
      <c r="D14" s="48">
        <v>497184997</v>
      </c>
      <c r="E14" s="49" t="s">
        <v>92</v>
      </c>
      <c r="F14" s="48" t="s">
        <v>86</v>
      </c>
      <c r="G14" s="49" t="s">
        <v>310</v>
      </c>
      <c r="H14" s="50">
        <f>MATCH(D14,Данные!$D:$D,0)</f>
        <v>27</v>
      </c>
      <c r="I14" s="50"/>
      <c r="J14" s="50"/>
      <c r="K14" s="50"/>
      <c r="L14" s="50"/>
      <c r="M14" s="50">
        <v>10</v>
      </c>
      <c r="N14" s="50"/>
      <c r="O14" s="50"/>
      <c r="P14" s="50"/>
      <c r="Q14" s="50"/>
      <c r="R14" s="50"/>
      <c r="S14" s="50"/>
      <c r="T14" s="50">
        <v>9</v>
      </c>
      <c r="U14" s="50"/>
      <c r="V14" s="50">
        <v>10</v>
      </c>
      <c r="W14" s="50"/>
      <c r="X14" s="50"/>
      <c r="Y14" s="50"/>
      <c r="Z14" s="50">
        <v>10</v>
      </c>
      <c r="AA14" s="50">
        <v>10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v>9</v>
      </c>
      <c r="AL14" s="50"/>
      <c r="AM14" s="50"/>
      <c r="AN14" s="50"/>
      <c r="AO14" s="50"/>
      <c r="AP14" s="50"/>
      <c r="AQ14" s="50">
        <v>10</v>
      </c>
      <c r="AR14" s="50">
        <v>8</v>
      </c>
      <c r="AS14" s="50"/>
      <c r="AT14" s="50">
        <v>8</v>
      </c>
      <c r="AU14" s="50"/>
      <c r="AV14" s="50"/>
      <c r="AW14" s="50"/>
      <c r="AX14" s="50"/>
      <c r="AY14" s="50">
        <v>10</v>
      </c>
      <c r="AZ14" s="50">
        <v>10</v>
      </c>
      <c r="BA14" s="50"/>
      <c r="BB14" s="50"/>
      <c r="BC14" s="50">
        <v>10</v>
      </c>
      <c r="BD14" s="50"/>
      <c r="BE14" s="50"/>
      <c r="BF14" s="50"/>
      <c r="BG14" s="50">
        <v>10</v>
      </c>
      <c r="BH14" s="50"/>
      <c r="BI14" s="50"/>
      <c r="BJ14" s="50"/>
      <c r="BK14" s="50"/>
      <c r="BL14" s="50"/>
      <c r="BM14" s="50"/>
      <c r="BN14" s="50"/>
      <c r="BO14" s="50">
        <v>9</v>
      </c>
      <c r="BP14" s="50"/>
      <c r="BQ14" s="50"/>
      <c r="BR14" s="50"/>
      <c r="BS14" s="50"/>
      <c r="BT14" s="50"/>
      <c r="BU14" s="55">
        <v>595</v>
      </c>
      <c r="BV14" s="55">
        <v>133</v>
      </c>
      <c r="BW14" s="56">
        <v>14</v>
      </c>
      <c r="BX14" s="55">
        <f>IF(BW14 &gt; 0,BV14/BW14,0)</f>
        <v>9.5</v>
      </c>
      <c r="BY14" s="49">
        <f>MIN($I14:BT14)</f>
        <v>8</v>
      </c>
      <c r="BZ14" s="1">
        <v>3</v>
      </c>
    </row>
    <row r="15" spans="1:78" x14ac:dyDescent="0.2">
      <c r="A15" s="46">
        <v>4</v>
      </c>
      <c r="B15" s="47" t="s">
        <v>205</v>
      </c>
      <c r="C15" s="48" t="s">
        <v>45</v>
      </c>
      <c r="D15" s="48">
        <v>497183993</v>
      </c>
      <c r="E15" s="49" t="s">
        <v>108</v>
      </c>
      <c r="F15" s="48" t="s">
        <v>86</v>
      </c>
      <c r="G15" s="49" t="s">
        <v>310</v>
      </c>
      <c r="H15" s="50">
        <f>MATCH(D15,Данные!$D:$D,0)</f>
        <v>36</v>
      </c>
      <c r="I15" s="50"/>
      <c r="J15" s="50"/>
      <c r="K15" s="50"/>
      <c r="L15" s="50"/>
      <c r="M15" s="50">
        <v>8</v>
      </c>
      <c r="N15" s="50"/>
      <c r="O15" s="50">
        <v>6</v>
      </c>
      <c r="P15" s="50">
        <v>7</v>
      </c>
      <c r="Q15" s="50"/>
      <c r="R15" s="50"/>
      <c r="S15" s="50">
        <v>8</v>
      </c>
      <c r="T15" s="50"/>
      <c r="U15" s="50"/>
      <c r="V15" s="50"/>
      <c r="W15" s="50"/>
      <c r="X15" s="50">
        <v>9</v>
      </c>
      <c r="Y15" s="50">
        <v>7</v>
      </c>
      <c r="Z15" s="50"/>
      <c r="AA15" s="50"/>
      <c r="AB15" s="50"/>
      <c r="AC15" s="50"/>
      <c r="AD15" s="50"/>
      <c r="AE15" s="50"/>
      <c r="AF15" s="50"/>
      <c r="AG15" s="50"/>
      <c r="AH15" s="50"/>
      <c r="AI15" s="50">
        <v>6</v>
      </c>
      <c r="AJ15" s="50">
        <v>6</v>
      </c>
      <c r="AK15" s="50"/>
      <c r="AL15" s="50"/>
      <c r="AM15" s="50"/>
      <c r="AN15" s="50"/>
      <c r="AO15" s="50"/>
      <c r="AP15" s="50"/>
      <c r="AQ15" s="50">
        <v>9</v>
      </c>
      <c r="AR15" s="50"/>
      <c r="AS15" s="50">
        <v>6</v>
      </c>
      <c r="AT15" s="50"/>
      <c r="AU15" s="50"/>
      <c r="AV15" s="50"/>
      <c r="AW15" s="50"/>
      <c r="AX15" s="50"/>
      <c r="AY15" s="50">
        <v>7</v>
      </c>
      <c r="AZ15" s="50">
        <v>7</v>
      </c>
      <c r="BA15" s="50"/>
      <c r="BB15" s="50"/>
      <c r="BC15" s="50">
        <v>8</v>
      </c>
      <c r="BD15" s="50"/>
      <c r="BE15" s="50">
        <v>7</v>
      </c>
      <c r="BF15" s="50">
        <v>8</v>
      </c>
      <c r="BG15" s="50"/>
      <c r="BH15" s="50"/>
      <c r="BI15" s="50"/>
      <c r="BJ15" s="50"/>
      <c r="BK15" s="50"/>
      <c r="BL15" s="50">
        <v>7</v>
      </c>
      <c r="BM15" s="50"/>
      <c r="BN15" s="50"/>
      <c r="BO15" s="50"/>
      <c r="BP15" s="50">
        <v>8</v>
      </c>
      <c r="BQ15" s="50"/>
      <c r="BR15" s="50">
        <v>9</v>
      </c>
      <c r="BS15" s="50"/>
      <c r="BT15" s="50"/>
      <c r="BU15" s="55">
        <v>578.81999999999994</v>
      </c>
      <c r="BV15" s="55">
        <v>133</v>
      </c>
      <c r="BW15" s="56">
        <v>18</v>
      </c>
      <c r="BX15" s="55">
        <f>IF(BW15 &gt; 0,BV15/BW15,0)</f>
        <v>7.3888888888888893</v>
      </c>
      <c r="BY15" s="49">
        <f>MIN($I15:BT15)</f>
        <v>6</v>
      </c>
      <c r="BZ15" s="1">
        <v>4</v>
      </c>
    </row>
    <row r="16" spans="1:78" x14ac:dyDescent="0.2">
      <c r="A16" s="46">
        <v>5</v>
      </c>
      <c r="B16" s="47" t="s">
        <v>168</v>
      </c>
      <c r="C16" s="48" t="s">
        <v>60</v>
      </c>
      <c r="D16" s="48">
        <v>497184975</v>
      </c>
      <c r="E16" s="49" t="s">
        <v>99</v>
      </c>
      <c r="F16" s="48" t="s">
        <v>86</v>
      </c>
      <c r="G16" s="49" t="s">
        <v>310</v>
      </c>
      <c r="H16" s="50">
        <f>MATCH(D16,Данные!$D:$D,0)</f>
        <v>25</v>
      </c>
      <c r="I16" s="50"/>
      <c r="J16" s="50"/>
      <c r="K16" s="50"/>
      <c r="L16" s="50"/>
      <c r="M16" s="50">
        <v>10</v>
      </c>
      <c r="N16" s="50"/>
      <c r="O16" s="50"/>
      <c r="P16" s="50"/>
      <c r="Q16" s="50"/>
      <c r="R16" s="50"/>
      <c r="S16" s="50"/>
      <c r="T16" s="50"/>
      <c r="U16" s="50">
        <v>9</v>
      </c>
      <c r="V16" s="50"/>
      <c r="W16" s="50"/>
      <c r="X16" s="50"/>
      <c r="Y16" s="50"/>
      <c r="Z16" s="50"/>
      <c r="AA16" s="50"/>
      <c r="AB16" s="50"/>
      <c r="AC16" s="50"/>
      <c r="AD16" s="50">
        <v>9</v>
      </c>
      <c r="AE16" s="50">
        <v>9</v>
      </c>
      <c r="AF16" s="50"/>
      <c r="AG16" s="50"/>
      <c r="AH16" s="50"/>
      <c r="AI16" s="50"/>
      <c r="AJ16" s="50"/>
      <c r="AK16" s="50"/>
      <c r="AL16" s="50"/>
      <c r="AM16" s="50">
        <v>10</v>
      </c>
      <c r="AN16" s="50"/>
      <c r="AO16" s="50"/>
      <c r="AP16" s="50"/>
      <c r="AQ16" s="50">
        <v>10</v>
      </c>
      <c r="AR16" s="50"/>
      <c r="AS16" s="50"/>
      <c r="AT16" s="50"/>
      <c r="AU16" s="50"/>
      <c r="AV16" s="50">
        <v>10</v>
      </c>
      <c r="AW16" s="50"/>
      <c r="AX16" s="50"/>
      <c r="AY16" s="50">
        <v>10</v>
      </c>
      <c r="AZ16" s="50">
        <v>10</v>
      </c>
      <c r="BA16" s="50"/>
      <c r="BB16" s="50"/>
      <c r="BC16" s="50">
        <v>9</v>
      </c>
      <c r="BD16" s="50">
        <v>9</v>
      </c>
      <c r="BE16" s="50"/>
      <c r="BF16" s="50"/>
      <c r="BG16" s="50"/>
      <c r="BH16" s="50">
        <v>10</v>
      </c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5">
        <v>576</v>
      </c>
      <c r="BV16" s="55">
        <v>115</v>
      </c>
      <c r="BW16" s="56">
        <v>12</v>
      </c>
      <c r="BX16" s="55">
        <f>IF(BW16 &gt; 0,BV16/BW16,0)</f>
        <v>9.5833333333333339</v>
      </c>
      <c r="BY16" s="49">
        <f>MIN($I16:BT16)</f>
        <v>9</v>
      </c>
      <c r="BZ16" s="1">
        <v>5</v>
      </c>
    </row>
    <row r="17" spans="1:78" x14ac:dyDescent="0.2">
      <c r="A17" s="46">
        <v>6</v>
      </c>
      <c r="B17" s="47" t="s">
        <v>139</v>
      </c>
      <c r="C17" s="48" t="s">
        <v>65</v>
      </c>
      <c r="D17" s="48">
        <v>497185030</v>
      </c>
      <c r="E17" s="49" t="s">
        <v>108</v>
      </c>
      <c r="F17" s="48" t="s">
        <v>86</v>
      </c>
      <c r="G17" s="49" t="s">
        <v>310</v>
      </c>
      <c r="H17" s="50">
        <f>MATCH(D17,Данные!$D:$D,0)</f>
        <v>17</v>
      </c>
      <c r="I17" s="50"/>
      <c r="J17" s="50"/>
      <c r="K17" s="50"/>
      <c r="L17" s="50"/>
      <c r="M17" s="50">
        <v>9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>
        <v>10</v>
      </c>
      <c r="Y17" s="50">
        <v>9</v>
      </c>
      <c r="Z17" s="50"/>
      <c r="AA17" s="50"/>
      <c r="AB17" s="50"/>
      <c r="AC17" s="50"/>
      <c r="AD17" s="50"/>
      <c r="AE17" s="50"/>
      <c r="AF17" s="50"/>
      <c r="AG17" s="50"/>
      <c r="AH17" s="50"/>
      <c r="AI17" s="50">
        <v>10</v>
      </c>
      <c r="AJ17" s="50">
        <v>10</v>
      </c>
      <c r="AK17" s="50"/>
      <c r="AL17" s="50"/>
      <c r="AM17" s="50"/>
      <c r="AN17" s="50"/>
      <c r="AO17" s="50"/>
      <c r="AP17" s="50"/>
      <c r="AQ17" s="50">
        <v>10</v>
      </c>
      <c r="AR17" s="50"/>
      <c r="AS17" s="50"/>
      <c r="AT17" s="50"/>
      <c r="AU17" s="50"/>
      <c r="AV17" s="50"/>
      <c r="AW17" s="50"/>
      <c r="AX17" s="50"/>
      <c r="AY17" s="50">
        <v>10</v>
      </c>
      <c r="AZ17" s="50">
        <v>9</v>
      </c>
      <c r="BA17" s="50"/>
      <c r="BB17" s="50"/>
      <c r="BC17" s="50">
        <v>10</v>
      </c>
      <c r="BD17" s="50"/>
      <c r="BE17" s="50">
        <v>9</v>
      </c>
      <c r="BF17" s="50">
        <v>9</v>
      </c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>
        <v>10</v>
      </c>
      <c r="BS17" s="50">
        <v>8</v>
      </c>
      <c r="BT17" s="50"/>
      <c r="BU17" s="55">
        <v>572.81999999999994</v>
      </c>
      <c r="BV17" s="55">
        <v>123</v>
      </c>
      <c r="BW17" s="56">
        <v>13</v>
      </c>
      <c r="BX17" s="55">
        <f>IF(BW17 &gt; 0,BV17/BW17,0)</f>
        <v>9.4615384615384617</v>
      </c>
      <c r="BY17" s="49">
        <f>MIN($I17:BT17)</f>
        <v>8</v>
      </c>
      <c r="BZ17" s="1">
        <v>6</v>
      </c>
    </row>
    <row r="18" spans="1:78" x14ac:dyDescent="0.2">
      <c r="A18" s="46">
        <v>7</v>
      </c>
      <c r="B18" s="47" t="s">
        <v>128</v>
      </c>
      <c r="C18" s="48" t="s">
        <v>75</v>
      </c>
      <c r="D18" s="48">
        <v>497184015</v>
      </c>
      <c r="E18" s="49" t="s">
        <v>108</v>
      </c>
      <c r="F18" s="48" t="s">
        <v>86</v>
      </c>
      <c r="G18" s="49" t="s">
        <v>310</v>
      </c>
      <c r="H18" s="50">
        <f>MATCH(D18,Данные!$D:$D,0)</f>
        <v>14</v>
      </c>
      <c r="I18" s="50"/>
      <c r="J18" s="50"/>
      <c r="K18" s="50"/>
      <c r="L18" s="50"/>
      <c r="M18" s="50">
        <v>9</v>
      </c>
      <c r="N18" s="50"/>
      <c r="O18" s="50">
        <v>7</v>
      </c>
      <c r="P18" s="50"/>
      <c r="Q18" s="50"/>
      <c r="R18" s="50"/>
      <c r="S18" s="50"/>
      <c r="T18" s="50"/>
      <c r="U18" s="50"/>
      <c r="V18" s="50"/>
      <c r="W18" s="50"/>
      <c r="X18" s="50">
        <v>8</v>
      </c>
      <c r="Y18" s="50">
        <v>9</v>
      </c>
      <c r="Z18" s="50"/>
      <c r="AA18" s="50"/>
      <c r="AB18" s="50"/>
      <c r="AC18" s="50"/>
      <c r="AD18" s="50"/>
      <c r="AE18" s="50"/>
      <c r="AF18" s="50"/>
      <c r="AG18" s="50"/>
      <c r="AH18" s="50">
        <v>8</v>
      </c>
      <c r="AI18" s="50">
        <v>9</v>
      </c>
      <c r="AJ18" s="50">
        <v>10</v>
      </c>
      <c r="AK18" s="50"/>
      <c r="AL18" s="50"/>
      <c r="AM18" s="50"/>
      <c r="AN18" s="50"/>
      <c r="AO18" s="50"/>
      <c r="AP18" s="50"/>
      <c r="AQ18" s="50">
        <v>10</v>
      </c>
      <c r="AR18" s="50"/>
      <c r="AS18" s="50"/>
      <c r="AT18" s="50"/>
      <c r="AU18" s="50"/>
      <c r="AV18" s="50"/>
      <c r="AW18" s="50"/>
      <c r="AX18" s="50"/>
      <c r="AY18" s="50">
        <v>9</v>
      </c>
      <c r="AZ18" s="50">
        <v>8</v>
      </c>
      <c r="BA18" s="50"/>
      <c r="BB18" s="50"/>
      <c r="BC18" s="50">
        <v>9</v>
      </c>
      <c r="BD18" s="50"/>
      <c r="BE18" s="50">
        <v>9</v>
      </c>
      <c r="BF18" s="50">
        <v>8</v>
      </c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>
        <v>9</v>
      </c>
      <c r="BS18" s="50"/>
      <c r="BT18" s="50"/>
      <c r="BU18" s="55">
        <v>568.81999999999994</v>
      </c>
      <c r="BV18" s="55">
        <v>122</v>
      </c>
      <c r="BW18" s="56">
        <v>14</v>
      </c>
      <c r="BX18" s="55">
        <f>IF(BW18 &gt; 0,BV18/BW18,0)</f>
        <v>8.7142857142857135</v>
      </c>
      <c r="BY18" s="49">
        <f>MIN($I18:BT18)</f>
        <v>7</v>
      </c>
      <c r="BZ18" s="1">
        <v>7</v>
      </c>
    </row>
    <row r="19" spans="1:78" x14ac:dyDescent="0.2">
      <c r="A19" s="46">
        <v>8</v>
      </c>
      <c r="B19" s="47" t="s">
        <v>182</v>
      </c>
      <c r="C19" s="48" t="s">
        <v>38</v>
      </c>
      <c r="D19" s="48">
        <v>497183890</v>
      </c>
      <c r="E19" s="49" t="s">
        <v>108</v>
      </c>
      <c r="F19" s="48" t="s">
        <v>86</v>
      </c>
      <c r="G19" s="49" t="s">
        <v>310</v>
      </c>
      <c r="H19" s="50">
        <f>MATCH(D19,Данные!$D:$D,0)</f>
        <v>29</v>
      </c>
      <c r="I19" s="50"/>
      <c r="J19" s="50"/>
      <c r="K19" s="50"/>
      <c r="L19" s="50"/>
      <c r="M19" s="50">
        <v>9</v>
      </c>
      <c r="N19" s="50"/>
      <c r="O19" s="50">
        <v>4</v>
      </c>
      <c r="P19" s="50">
        <v>7</v>
      </c>
      <c r="Q19" s="50"/>
      <c r="R19" s="50"/>
      <c r="S19" s="50">
        <v>8</v>
      </c>
      <c r="T19" s="50"/>
      <c r="U19" s="50"/>
      <c r="V19" s="50"/>
      <c r="W19" s="50"/>
      <c r="X19" s="50">
        <v>8</v>
      </c>
      <c r="Y19" s="50">
        <v>7</v>
      </c>
      <c r="Z19" s="50"/>
      <c r="AA19" s="50"/>
      <c r="AB19" s="50"/>
      <c r="AC19" s="50"/>
      <c r="AD19" s="50"/>
      <c r="AE19" s="50"/>
      <c r="AF19" s="50"/>
      <c r="AG19" s="50"/>
      <c r="AH19" s="50"/>
      <c r="AI19" s="50">
        <v>6</v>
      </c>
      <c r="AJ19" s="50">
        <v>9</v>
      </c>
      <c r="AK19" s="50"/>
      <c r="AL19" s="50"/>
      <c r="AM19" s="50"/>
      <c r="AN19" s="50"/>
      <c r="AO19" s="50"/>
      <c r="AP19" s="50"/>
      <c r="AQ19" s="50">
        <v>9</v>
      </c>
      <c r="AR19" s="50"/>
      <c r="AS19" s="50"/>
      <c r="AT19" s="50"/>
      <c r="AU19" s="50"/>
      <c r="AV19" s="50"/>
      <c r="AW19" s="50"/>
      <c r="AX19" s="50"/>
      <c r="AY19" s="50">
        <v>9</v>
      </c>
      <c r="AZ19" s="50">
        <v>9</v>
      </c>
      <c r="BA19" s="50"/>
      <c r="BB19" s="50">
        <v>8</v>
      </c>
      <c r="BC19" s="50">
        <v>6</v>
      </c>
      <c r="BD19" s="50"/>
      <c r="BE19" s="50">
        <v>9</v>
      </c>
      <c r="BF19" s="50">
        <v>8</v>
      </c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>
        <v>9</v>
      </c>
      <c r="BS19" s="50"/>
      <c r="BT19" s="50"/>
      <c r="BU19" s="55">
        <v>565</v>
      </c>
      <c r="BV19" s="55">
        <v>125</v>
      </c>
      <c r="BW19" s="56">
        <v>16</v>
      </c>
      <c r="BX19" s="55">
        <f>IF(BW19 &gt; 0,BV19/BW19,0)</f>
        <v>7.8125</v>
      </c>
      <c r="BY19" s="49">
        <f>MIN($I19:BT19)</f>
        <v>4</v>
      </c>
      <c r="BZ19" s="1">
        <v>8</v>
      </c>
    </row>
    <row r="20" spans="1:78" x14ac:dyDescent="0.2">
      <c r="A20" s="46">
        <v>9</v>
      </c>
      <c r="B20" s="47" t="s">
        <v>254</v>
      </c>
      <c r="C20" s="48" t="s">
        <v>37</v>
      </c>
      <c r="D20" s="48">
        <v>497183868</v>
      </c>
      <c r="E20" s="49" t="s">
        <v>108</v>
      </c>
      <c r="F20" s="48" t="s">
        <v>86</v>
      </c>
      <c r="G20" s="49" t="s">
        <v>310</v>
      </c>
      <c r="H20" s="50">
        <f>MATCH(D20,Данные!$D:$D,0)</f>
        <v>51</v>
      </c>
      <c r="I20" s="50"/>
      <c r="J20" s="50"/>
      <c r="K20" s="50"/>
      <c r="L20" s="50"/>
      <c r="M20" s="50">
        <v>9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>
        <v>9</v>
      </c>
      <c r="Z20" s="50"/>
      <c r="AA20" s="50">
        <v>10</v>
      </c>
      <c r="AB20" s="50"/>
      <c r="AC20" s="50"/>
      <c r="AD20" s="50"/>
      <c r="AE20" s="50"/>
      <c r="AF20" s="50"/>
      <c r="AG20" s="50"/>
      <c r="AH20" s="50"/>
      <c r="AI20" s="50">
        <v>8</v>
      </c>
      <c r="AJ20" s="50">
        <v>10</v>
      </c>
      <c r="AK20" s="50"/>
      <c r="AL20" s="50"/>
      <c r="AM20" s="50"/>
      <c r="AN20" s="50"/>
      <c r="AO20" s="50"/>
      <c r="AP20" s="50"/>
      <c r="AQ20" s="50">
        <v>10</v>
      </c>
      <c r="AR20" s="50"/>
      <c r="AS20" s="50"/>
      <c r="AT20" s="50"/>
      <c r="AU20" s="50"/>
      <c r="AV20" s="50"/>
      <c r="AW20" s="50"/>
      <c r="AX20" s="50"/>
      <c r="AY20" s="50">
        <v>10</v>
      </c>
      <c r="AZ20" s="50">
        <v>8</v>
      </c>
      <c r="BA20" s="50"/>
      <c r="BB20" s="50"/>
      <c r="BC20" s="50">
        <v>8</v>
      </c>
      <c r="BD20" s="50"/>
      <c r="BE20" s="50">
        <v>9</v>
      </c>
      <c r="BF20" s="50">
        <v>9</v>
      </c>
      <c r="BG20" s="50"/>
      <c r="BH20" s="50"/>
      <c r="BI20" s="50"/>
      <c r="BJ20" s="50"/>
      <c r="BK20" s="50"/>
      <c r="BL20" s="50"/>
      <c r="BM20" s="50"/>
      <c r="BN20" s="50">
        <v>10</v>
      </c>
      <c r="BO20" s="50"/>
      <c r="BP20" s="50"/>
      <c r="BQ20" s="50"/>
      <c r="BR20" s="50">
        <v>9</v>
      </c>
      <c r="BS20" s="50"/>
      <c r="BT20" s="50"/>
      <c r="BU20" s="55">
        <v>564.81999999999994</v>
      </c>
      <c r="BV20" s="55">
        <v>119</v>
      </c>
      <c r="BW20" s="56">
        <v>13</v>
      </c>
      <c r="BX20" s="55">
        <f>IF(BW20 &gt; 0,BV20/BW20,0)</f>
        <v>9.1538461538461533</v>
      </c>
      <c r="BY20" s="49">
        <f>MIN($I20:BT20)</f>
        <v>8</v>
      </c>
      <c r="BZ20" s="1">
        <v>9</v>
      </c>
    </row>
    <row r="21" spans="1:78" x14ac:dyDescent="0.2">
      <c r="A21" s="46">
        <v>10</v>
      </c>
      <c r="B21" s="47" t="s">
        <v>224</v>
      </c>
      <c r="C21" s="48" t="s">
        <v>40</v>
      </c>
      <c r="D21" s="48">
        <v>497183912</v>
      </c>
      <c r="E21" s="49" t="s">
        <v>108</v>
      </c>
      <c r="F21" s="48" t="s">
        <v>86</v>
      </c>
      <c r="G21" s="49" t="s">
        <v>310</v>
      </c>
      <c r="H21" s="50">
        <f>MATCH(D21,Данные!$D:$D,0)</f>
        <v>42</v>
      </c>
      <c r="I21" s="50"/>
      <c r="J21" s="50"/>
      <c r="K21" s="50"/>
      <c r="L21" s="50"/>
      <c r="M21" s="50">
        <v>7</v>
      </c>
      <c r="N21" s="50"/>
      <c r="O21" s="50"/>
      <c r="P21" s="50">
        <v>8</v>
      </c>
      <c r="Q21" s="50"/>
      <c r="R21" s="50"/>
      <c r="S21" s="50">
        <v>7</v>
      </c>
      <c r="T21" s="50"/>
      <c r="U21" s="50"/>
      <c r="V21" s="50"/>
      <c r="W21" s="50"/>
      <c r="X21" s="50">
        <v>10</v>
      </c>
      <c r="Y21" s="50">
        <v>9</v>
      </c>
      <c r="Z21" s="50"/>
      <c r="AA21" s="50"/>
      <c r="AB21" s="50"/>
      <c r="AC21" s="50"/>
      <c r="AD21" s="50"/>
      <c r="AE21" s="50"/>
      <c r="AF21" s="50"/>
      <c r="AG21" s="50">
        <v>8</v>
      </c>
      <c r="AH21" s="50"/>
      <c r="AI21" s="50">
        <v>7</v>
      </c>
      <c r="AJ21" s="50">
        <v>8</v>
      </c>
      <c r="AK21" s="50"/>
      <c r="AL21" s="50"/>
      <c r="AM21" s="50"/>
      <c r="AN21" s="50"/>
      <c r="AO21" s="50"/>
      <c r="AP21" s="50"/>
      <c r="AQ21" s="50">
        <v>8</v>
      </c>
      <c r="AR21" s="50"/>
      <c r="AS21" s="50"/>
      <c r="AT21" s="50"/>
      <c r="AU21" s="50"/>
      <c r="AV21" s="50"/>
      <c r="AW21" s="50"/>
      <c r="AX21" s="50"/>
      <c r="AY21" s="50">
        <v>10</v>
      </c>
      <c r="AZ21" s="50">
        <v>8</v>
      </c>
      <c r="BA21" s="50"/>
      <c r="BB21" s="50"/>
      <c r="BC21" s="50">
        <v>7</v>
      </c>
      <c r="BD21" s="50"/>
      <c r="BE21" s="50">
        <v>9</v>
      </c>
      <c r="BF21" s="50">
        <v>9</v>
      </c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>
        <v>9</v>
      </c>
      <c r="BS21" s="50"/>
      <c r="BT21" s="50"/>
      <c r="BU21" s="55">
        <v>563.81999999999994</v>
      </c>
      <c r="BV21" s="55">
        <v>124</v>
      </c>
      <c r="BW21" s="56">
        <v>15</v>
      </c>
      <c r="BX21" s="55">
        <f>IF(BW21 &gt; 0,BV21/BW21,0)</f>
        <v>8.2666666666666675</v>
      </c>
      <c r="BY21" s="49">
        <f>MIN($I21:BT21)</f>
        <v>7</v>
      </c>
      <c r="BZ21" s="1">
        <v>10</v>
      </c>
    </row>
    <row r="22" spans="1:78" x14ac:dyDescent="0.2">
      <c r="A22" s="46">
        <v>11</v>
      </c>
      <c r="B22" s="47" t="s">
        <v>136</v>
      </c>
      <c r="C22" s="48" t="s">
        <v>64</v>
      </c>
      <c r="D22" s="48">
        <v>497185019</v>
      </c>
      <c r="E22" s="49" t="s">
        <v>92</v>
      </c>
      <c r="F22" s="48" t="s">
        <v>86</v>
      </c>
      <c r="G22" s="49" t="s">
        <v>310</v>
      </c>
      <c r="H22" s="50">
        <f>MATCH(D22,Данные!$D:$D,0)</f>
        <v>16</v>
      </c>
      <c r="I22" s="50"/>
      <c r="J22" s="50"/>
      <c r="K22" s="50"/>
      <c r="L22" s="50"/>
      <c r="M22" s="50">
        <v>10</v>
      </c>
      <c r="N22" s="50"/>
      <c r="O22" s="50"/>
      <c r="P22" s="50"/>
      <c r="Q22" s="50"/>
      <c r="R22" s="50"/>
      <c r="S22" s="50"/>
      <c r="T22" s="50">
        <v>8</v>
      </c>
      <c r="U22" s="50"/>
      <c r="V22" s="50">
        <v>10</v>
      </c>
      <c r="W22" s="50"/>
      <c r="X22" s="50"/>
      <c r="Y22" s="50"/>
      <c r="Z22" s="50">
        <v>9</v>
      </c>
      <c r="AA22" s="50">
        <v>10</v>
      </c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>
        <v>10</v>
      </c>
      <c r="AR22" s="50"/>
      <c r="AS22" s="50"/>
      <c r="AT22" s="50"/>
      <c r="AU22" s="50"/>
      <c r="AV22" s="50"/>
      <c r="AW22" s="50"/>
      <c r="AX22" s="50"/>
      <c r="AY22" s="50">
        <v>10</v>
      </c>
      <c r="AZ22" s="50">
        <v>8</v>
      </c>
      <c r="BA22" s="50"/>
      <c r="BB22" s="50"/>
      <c r="BC22" s="50">
        <v>8</v>
      </c>
      <c r="BD22" s="50"/>
      <c r="BE22" s="50"/>
      <c r="BF22" s="50"/>
      <c r="BG22" s="50">
        <v>10</v>
      </c>
      <c r="BH22" s="50"/>
      <c r="BI22" s="50"/>
      <c r="BJ22" s="50"/>
      <c r="BK22" s="50">
        <v>10</v>
      </c>
      <c r="BL22" s="50"/>
      <c r="BM22" s="50"/>
      <c r="BN22" s="50"/>
      <c r="BO22" s="50">
        <v>8</v>
      </c>
      <c r="BP22" s="50">
        <v>9</v>
      </c>
      <c r="BQ22" s="50">
        <v>8</v>
      </c>
      <c r="BR22" s="50"/>
      <c r="BS22" s="50"/>
      <c r="BT22" s="50"/>
      <c r="BU22" s="55">
        <v>562</v>
      </c>
      <c r="BV22" s="55">
        <v>128</v>
      </c>
      <c r="BW22" s="56">
        <v>14</v>
      </c>
      <c r="BX22" s="55">
        <f>IF(BW22 &gt; 0,BV22/BW22,0)</f>
        <v>9.1428571428571423</v>
      </c>
      <c r="BY22" s="49">
        <f>MIN($I22:BT22)</f>
        <v>8</v>
      </c>
      <c r="BZ22" s="1">
        <v>11</v>
      </c>
    </row>
    <row r="23" spans="1:78" x14ac:dyDescent="0.2">
      <c r="A23" s="46">
        <v>12</v>
      </c>
      <c r="B23" s="47" t="s">
        <v>239</v>
      </c>
      <c r="C23" s="48" t="s">
        <v>32</v>
      </c>
      <c r="D23" s="48">
        <v>497183835</v>
      </c>
      <c r="E23" s="49" t="s">
        <v>78</v>
      </c>
      <c r="F23" s="48" t="s">
        <v>86</v>
      </c>
      <c r="G23" s="49" t="s">
        <v>310</v>
      </c>
      <c r="H23" s="50">
        <f>MATCH(D23,Данные!$D:$D,0)</f>
        <v>46</v>
      </c>
      <c r="I23" s="50"/>
      <c r="J23" s="50"/>
      <c r="K23" s="50"/>
      <c r="L23" s="50"/>
      <c r="M23" s="50">
        <v>7</v>
      </c>
      <c r="N23" s="50"/>
      <c r="O23" s="50">
        <v>9</v>
      </c>
      <c r="P23" s="50">
        <v>8</v>
      </c>
      <c r="Q23" s="50">
        <v>10</v>
      </c>
      <c r="R23" s="50">
        <v>5</v>
      </c>
      <c r="S23" s="50">
        <v>6</v>
      </c>
      <c r="T23" s="50"/>
      <c r="U23" s="50"/>
      <c r="V23" s="50"/>
      <c r="W23" s="50">
        <v>8</v>
      </c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>
        <v>6</v>
      </c>
      <c r="AM23" s="50"/>
      <c r="AN23" s="50"/>
      <c r="AO23" s="50">
        <v>7</v>
      </c>
      <c r="AP23" s="50"/>
      <c r="AQ23" s="50">
        <v>6</v>
      </c>
      <c r="AR23" s="50"/>
      <c r="AS23" s="50"/>
      <c r="AT23" s="50">
        <v>10</v>
      </c>
      <c r="AU23" s="50"/>
      <c r="AV23" s="50"/>
      <c r="AW23" s="50"/>
      <c r="AX23" s="50"/>
      <c r="AY23" s="50">
        <v>10</v>
      </c>
      <c r="AZ23" s="50">
        <v>7</v>
      </c>
      <c r="BA23" s="50"/>
      <c r="BB23" s="50"/>
      <c r="BC23" s="50">
        <v>4</v>
      </c>
      <c r="BD23" s="50"/>
      <c r="BE23" s="50"/>
      <c r="BF23" s="50"/>
      <c r="BG23" s="50"/>
      <c r="BH23" s="50"/>
      <c r="BI23" s="50">
        <v>8</v>
      </c>
      <c r="BJ23" s="50"/>
      <c r="BK23" s="50"/>
      <c r="BL23" s="50"/>
      <c r="BM23" s="50">
        <v>8</v>
      </c>
      <c r="BN23" s="50"/>
      <c r="BO23" s="50"/>
      <c r="BP23" s="50"/>
      <c r="BQ23" s="50"/>
      <c r="BR23" s="50"/>
      <c r="BS23" s="50"/>
      <c r="BT23" s="50"/>
      <c r="BU23" s="55">
        <v>550.18000000000006</v>
      </c>
      <c r="BV23" s="55">
        <v>119</v>
      </c>
      <c r="BW23" s="56">
        <v>16</v>
      </c>
      <c r="BX23" s="55">
        <f>IF(BW23 &gt; 0,BV23/BW23,0)</f>
        <v>7.4375</v>
      </c>
      <c r="BY23" s="49">
        <f>MIN($I23:BT23)</f>
        <v>4</v>
      </c>
      <c r="BZ23" s="1">
        <v>12</v>
      </c>
    </row>
    <row r="24" spans="1:78" x14ac:dyDescent="0.2">
      <c r="A24" s="46">
        <v>13</v>
      </c>
      <c r="B24" s="47" t="s">
        <v>143</v>
      </c>
      <c r="C24" s="48" t="s">
        <v>66</v>
      </c>
      <c r="D24" s="48">
        <v>497185042</v>
      </c>
      <c r="E24" s="49" t="s">
        <v>99</v>
      </c>
      <c r="F24" s="48" t="s">
        <v>86</v>
      </c>
      <c r="G24" s="49" t="s">
        <v>310</v>
      </c>
      <c r="H24" s="50">
        <f>MATCH(D24,Данные!$D:$D,0)</f>
        <v>18</v>
      </c>
      <c r="I24" s="50"/>
      <c r="J24" s="50"/>
      <c r="K24" s="50"/>
      <c r="L24" s="50"/>
      <c r="M24" s="50">
        <v>10</v>
      </c>
      <c r="N24" s="50"/>
      <c r="O24" s="50"/>
      <c r="P24" s="50"/>
      <c r="Q24" s="50"/>
      <c r="R24" s="50"/>
      <c r="S24" s="50">
        <v>10</v>
      </c>
      <c r="T24" s="50"/>
      <c r="U24" s="50">
        <v>6</v>
      </c>
      <c r="V24" s="50"/>
      <c r="W24" s="50"/>
      <c r="X24" s="50"/>
      <c r="Y24" s="50"/>
      <c r="Z24" s="50"/>
      <c r="AA24" s="50"/>
      <c r="AB24" s="50"/>
      <c r="AC24" s="50"/>
      <c r="AD24" s="50">
        <v>10</v>
      </c>
      <c r="AE24" s="50">
        <v>9</v>
      </c>
      <c r="AF24" s="50"/>
      <c r="AG24" s="50"/>
      <c r="AH24" s="50"/>
      <c r="AI24" s="50"/>
      <c r="AJ24" s="50"/>
      <c r="AK24" s="50"/>
      <c r="AL24" s="50"/>
      <c r="AM24" s="50">
        <v>10</v>
      </c>
      <c r="AN24" s="50"/>
      <c r="AO24" s="50"/>
      <c r="AP24" s="50"/>
      <c r="AQ24" s="50">
        <v>9</v>
      </c>
      <c r="AR24" s="50"/>
      <c r="AS24" s="50"/>
      <c r="AT24" s="50"/>
      <c r="AU24" s="50"/>
      <c r="AV24" s="50">
        <v>10</v>
      </c>
      <c r="AW24" s="50"/>
      <c r="AX24" s="50"/>
      <c r="AY24" s="50">
        <v>9</v>
      </c>
      <c r="AZ24" s="50">
        <v>7</v>
      </c>
      <c r="BA24" s="50"/>
      <c r="BB24" s="50"/>
      <c r="BC24" s="50">
        <v>9</v>
      </c>
      <c r="BD24" s="50">
        <v>5</v>
      </c>
      <c r="BE24" s="50"/>
      <c r="BF24" s="50"/>
      <c r="BG24" s="50"/>
      <c r="BH24" s="50">
        <v>10</v>
      </c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5">
        <v>549.18000000000006</v>
      </c>
      <c r="BV24" s="55">
        <v>114</v>
      </c>
      <c r="BW24" s="56">
        <v>13</v>
      </c>
      <c r="BX24" s="55">
        <f>IF(BW24 &gt; 0,BV24/BW24,0)</f>
        <v>8.7692307692307701</v>
      </c>
      <c r="BY24" s="49">
        <f>MIN($I24:BT24)</f>
        <v>5</v>
      </c>
      <c r="BZ24" s="1">
        <v>13</v>
      </c>
    </row>
    <row r="25" spans="1:78" x14ac:dyDescent="0.2">
      <c r="A25" s="46">
        <v>14</v>
      </c>
      <c r="B25" s="47" t="s">
        <v>221</v>
      </c>
      <c r="C25" s="48" t="s">
        <v>39</v>
      </c>
      <c r="D25" s="48">
        <v>497183901</v>
      </c>
      <c r="E25" s="49" t="s">
        <v>99</v>
      </c>
      <c r="F25" s="48" t="s">
        <v>86</v>
      </c>
      <c r="G25" s="49" t="s">
        <v>310</v>
      </c>
      <c r="H25" s="50">
        <f>MATCH(D25,Данные!$D:$D,0)</f>
        <v>41</v>
      </c>
      <c r="I25" s="50"/>
      <c r="J25" s="50"/>
      <c r="K25" s="50"/>
      <c r="L25" s="50"/>
      <c r="M25" s="50">
        <v>10</v>
      </c>
      <c r="N25" s="50"/>
      <c r="O25" s="50"/>
      <c r="P25" s="50"/>
      <c r="Q25" s="50"/>
      <c r="R25" s="50"/>
      <c r="S25" s="50"/>
      <c r="T25" s="50"/>
      <c r="U25" s="50">
        <v>8</v>
      </c>
      <c r="V25" s="50"/>
      <c r="W25" s="50"/>
      <c r="X25" s="50"/>
      <c r="Y25" s="50"/>
      <c r="Z25" s="50"/>
      <c r="AA25" s="50"/>
      <c r="AB25" s="50"/>
      <c r="AC25" s="50"/>
      <c r="AD25" s="50">
        <v>9</v>
      </c>
      <c r="AE25" s="50">
        <v>8</v>
      </c>
      <c r="AF25" s="50"/>
      <c r="AG25" s="50"/>
      <c r="AH25" s="50"/>
      <c r="AI25" s="50"/>
      <c r="AJ25" s="50"/>
      <c r="AK25" s="50"/>
      <c r="AL25" s="50"/>
      <c r="AM25" s="50">
        <v>10</v>
      </c>
      <c r="AN25" s="50"/>
      <c r="AO25" s="50"/>
      <c r="AP25" s="50"/>
      <c r="AQ25" s="50">
        <v>10</v>
      </c>
      <c r="AR25" s="50"/>
      <c r="AS25" s="50"/>
      <c r="AT25" s="50"/>
      <c r="AU25" s="50"/>
      <c r="AV25" s="50">
        <v>10</v>
      </c>
      <c r="AW25" s="50"/>
      <c r="AX25" s="50"/>
      <c r="AY25" s="50">
        <v>10</v>
      </c>
      <c r="AZ25" s="50">
        <v>8</v>
      </c>
      <c r="BA25" s="50"/>
      <c r="BB25" s="50"/>
      <c r="BC25" s="50">
        <v>8</v>
      </c>
      <c r="BD25" s="50">
        <v>9</v>
      </c>
      <c r="BE25" s="50"/>
      <c r="BF25" s="50"/>
      <c r="BG25" s="50"/>
      <c r="BH25" s="50">
        <v>10</v>
      </c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5">
        <v>549</v>
      </c>
      <c r="BV25" s="55">
        <v>110</v>
      </c>
      <c r="BW25" s="56">
        <v>12</v>
      </c>
      <c r="BX25" s="55">
        <f>IF(BW25 &gt; 0,BV25/BW25,0)</f>
        <v>9.1666666666666661</v>
      </c>
      <c r="BY25" s="49">
        <f>MIN($I25:BT25)</f>
        <v>8</v>
      </c>
      <c r="BZ25" s="1">
        <v>14</v>
      </c>
    </row>
    <row r="26" spans="1:78" x14ac:dyDescent="0.2">
      <c r="A26" s="46">
        <v>15</v>
      </c>
      <c r="B26" s="47" t="s">
        <v>192</v>
      </c>
      <c r="C26" s="48" t="s">
        <v>54</v>
      </c>
      <c r="D26" s="48">
        <v>497184159</v>
      </c>
      <c r="E26" s="49" t="s">
        <v>78</v>
      </c>
      <c r="F26" s="48" t="s">
        <v>86</v>
      </c>
      <c r="G26" s="49" t="s">
        <v>310</v>
      </c>
      <c r="H26" s="50">
        <f>MATCH(D26,Данные!$D:$D,0)</f>
        <v>32</v>
      </c>
      <c r="I26" s="50"/>
      <c r="J26" s="50"/>
      <c r="K26" s="50"/>
      <c r="L26" s="50"/>
      <c r="M26" s="50">
        <v>8</v>
      </c>
      <c r="N26" s="50"/>
      <c r="O26" s="50"/>
      <c r="P26" s="50">
        <v>6</v>
      </c>
      <c r="Q26" s="50">
        <v>8</v>
      </c>
      <c r="R26" s="50"/>
      <c r="S26" s="50">
        <v>4</v>
      </c>
      <c r="T26" s="50"/>
      <c r="U26" s="50"/>
      <c r="V26" s="50"/>
      <c r="W26" s="50">
        <v>8</v>
      </c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>
        <v>9</v>
      </c>
      <c r="AO26" s="50">
        <v>8</v>
      </c>
      <c r="AP26" s="50"/>
      <c r="AQ26" s="50">
        <v>8</v>
      </c>
      <c r="AR26" s="50"/>
      <c r="AS26" s="50"/>
      <c r="AT26" s="50">
        <v>7</v>
      </c>
      <c r="AU26" s="50"/>
      <c r="AV26" s="50"/>
      <c r="AW26" s="50"/>
      <c r="AX26" s="50"/>
      <c r="AY26" s="50">
        <v>9</v>
      </c>
      <c r="AZ26" s="50">
        <v>9</v>
      </c>
      <c r="BA26" s="50">
        <v>8</v>
      </c>
      <c r="BB26" s="50"/>
      <c r="BC26" s="50">
        <v>6</v>
      </c>
      <c r="BD26" s="50"/>
      <c r="BE26" s="50"/>
      <c r="BF26" s="50"/>
      <c r="BG26" s="50"/>
      <c r="BH26" s="50"/>
      <c r="BI26" s="50">
        <v>9</v>
      </c>
      <c r="BJ26" s="50"/>
      <c r="BK26" s="50"/>
      <c r="BL26" s="50"/>
      <c r="BM26" s="50">
        <v>9</v>
      </c>
      <c r="BN26" s="50"/>
      <c r="BO26" s="50"/>
      <c r="BP26" s="50"/>
      <c r="BQ26" s="50"/>
      <c r="BR26" s="50"/>
      <c r="BS26" s="50"/>
      <c r="BT26" s="50"/>
      <c r="BU26" s="55">
        <v>539</v>
      </c>
      <c r="BV26" s="55">
        <v>116</v>
      </c>
      <c r="BW26" s="56">
        <v>15</v>
      </c>
      <c r="BX26" s="55">
        <f>IF(BW26 &gt; 0,BV26/BW26,0)</f>
        <v>7.7333333333333334</v>
      </c>
      <c r="BY26" s="49">
        <f>MIN($I26:BT26)</f>
        <v>4</v>
      </c>
      <c r="BZ26" s="1">
        <v>15</v>
      </c>
    </row>
    <row r="27" spans="1:78" x14ac:dyDescent="0.2">
      <c r="A27" s="46">
        <v>16</v>
      </c>
      <c r="B27" s="47" t="s">
        <v>172</v>
      </c>
      <c r="C27" s="48" t="s">
        <v>61</v>
      </c>
      <c r="D27" s="48">
        <v>497184986</v>
      </c>
      <c r="E27" s="49" t="s">
        <v>92</v>
      </c>
      <c r="F27" s="48" t="s">
        <v>86</v>
      </c>
      <c r="G27" s="49" t="s">
        <v>310</v>
      </c>
      <c r="H27" s="50">
        <f>MATCH(D27,Данные!$D:$D,0)</f>
        <v>26</v>
      </c>
      <c r="I27" s="50"/>
      <c r="J27" s="50"/>
      <c r="K27" s="50"/>
      <c r="L27" s="50"/>
      <c r="M27" s="50">
        <v>9</v>
      </c>
      <c r="N27" s="50"/>
      <c r="O27" s="50">
        <v>6</v>
      </c>
      <c r="P27" s="50"/>
      <c r="Q27" s="50"/>
      <c r="R27" s="50"/>
      <c r="S27" s="50"/>
      <c r="T27" s="50">
        <v>8</v>
      </c>
      <c r="U27" s="50"/>
      <c r="V27" s="50">
        <v>9</v>
      </c>
      <c r="W27" s="50"/>
      <c r="X27" s="50"/>
      <c r="Y27" s="50"/>
      <c r="Z27" s="50">
        <v>9</v>
      </c>
      <c r="AA27" s="50">
        <v>10</v>
      </c>
      <c r="AB27" s="50"/>
      <c r="AC27" s="50"/>
      <c r="AD27" s="50"/>
      <c r="AE27" s="50"/>
      <c r="AF27" s="50"/>
      <c r="AG27" s="50">
        <v>8</v>
      </c>
      <c r="AH27" s="50"/>
      <c r="AI27" s="50"/>
      <c r="AJ27" s="50"/>
      <c r="AK27" s="50"/>
      <c r="AL27" s="50"/>
      <c r="AM27" s="50"/>
      <c r="AN27" s="50"/>
      <c r="AO27" s="50"/>
      <c r="AP27" s="50"/>
      <c r="AQ27" s="50">
        <v>9</v>
      </c>
      <c r="AR27" s="50">
        <v>6</v>
      </c>
      <c r="AS27" s="50"/>
      <c r="AT27" s="50"/>
      <c r="AU27" s="50"/>
      <c r="AV27" s="50"/>
      <c r="AW27" s="50"/>
      <c r="AX27" s="50">
        <v>9</v>
      </c>
      <c r="AY27" s="50">
        <v>8</v>
      </c>
      <c r="AZ27" s="50">
        <v>6</v>
      </c>
      <c r="BA27" s="50"/>
      <c r="BB27" s="50"/>
      <c r="BC27" s="50">
        <v>8</v>
      </c>
      <c r="BD27" s="50"/>
      <c r="BE27" s="50"/>
      <c r="BF27" s="50"/>
      <c r="BG27" s="50">
        <v>9</v>
      </c>
      <c r="BH27" s="50"/>
      <c r="BI27" s="50"/>
      <c r="BJ27" s="50"/>
      <c r="BK27" s="50"/>
      <c r="BL27" s="50"/>
      <c r="BM27" s="50"/>
      <c r="BN27" s="50"/>
      <c r="BO27" s="50">
        <v>5</v>
      </c>
      <c r="BP27" s="50"/>
      <c r="BQ27" s="50"/>
      <c r="BR27" s="50"/>
      <c r="BS27" s="50"/>
      <c r="BT27" s="50"/>
      <c r="BU27" s="55">
        <v>526</v>
      </c>
      <c r="BV27" s="55">
        <v>119</v>
      </c>
      <c r="BW27" s="56">
        <v>15</v>
      </c>
      <c r="BX27" s="55">
        <f>IF(BW27 &gt; 0,BV27/BW27,0)</f>
        <v>7.9333333333333336</v>
      </c>
      <c r="BY27" s="49">
        <f>MIN($I27:BT27)</f>
        <v>5</v>
      </c>
      <c r="BZ27" s="1">
        <v>16</v>
      </c>
    </row>
    <row r="28" spans="1:78" x14ac:dyDescent="0.2">
      <c r="A28" s="46">
        <v>17</v>
      </c>
      <c r="B28" s="47" t="s">
        <v>213</v>
      </c>
      <c r="C28" s="48" t="s">
        <v>47</v>
      </c>
      <c r="D28" s="48">
        <v>497184026</v>
      </c>
      <c r="E28" s="49" t="s">
        <v>78</v>
      </c>
      <c r="F28" s="48" t="s">
        <v>86</v>
      </c>
      <c r="G28" s="49" t="s">
        <v>310</v>
      </c>
      <c r="H28" s="50">
        <f>MATCH(D28,Данные!$D:$D,0)</f>
        <v>38</v>
      </c>
      <c r="I28" s="50"/>
      <c r="J28" s="50"/>
      <c r="K28" s="50"/>
      <c r="L28" s="50"/>
      <c r="M28" s="50">
        <v>8</v>
      </c>
      <c r="N28" s="50"/>
      <c r="O28" s="50"/>
      <c r="P28" s="50">
        <v>8</v>
      </c>
      <c r="Q28" s="50">
        <v>9</v>
      </c>
      <c r="R28" s="50"/>
      <c r="S28" s="50"/>
      <c r="T28" s="50"/>
      <c r="U28" s="50"/>
      <c r="V28" s="50"/>
      <c r="W28" s="50">
        <v>8</v>
      </c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>
        <v>7</v>
      </c>
      <c r="AM28" s="50"/>
      <c r="AN28" s="50"/>
      <c r="AO28" s="50">
        <v>8</v>
      </c>
      <c r="AP28" s="50"/>
      <c r="AQ28" s="50">
        <v>7</v>
      </c>
      <c r="AR28" s="50">
        <v>8</v>
      </c>
      <c r="AS28" s="50"/>
      <c r="AT28" s="50">
        <v>9</v>
      </c>
      <c r="AU28" s="50"/>
      <c r="AV28" s="50"/>
      <c r="AW28" s="50"/>
      <c r="AX28" s="50"/>
      <c r="AY28" s="50">
        <v>10</v>
      </c>
      <c r="AZ28" s="50">
        <v>8</v>
      </c>
      <c r="BA28" s="50"/>
      <c r="BB28" s="50"/>
      <c r="BC28" s="50">
        <v>6</v>
      </c>
      <c r="BD28" s="50"/>
      <c r="BE28" s="50"/>
      <c r="BF28" s="50"/>
      <c r="BG28" s="50"/>
      <c r="BH28" s="50"/>
      <c r="BI28" s="50">
        <v>9</v>
      </c>
      <c r="BJ28" s="50"/>
      <c r="BK28" s="50"/>
      <c r="BL28" s="50"/>
      <c r="BM28" s="50">
        <v>9</v>
      </c>
      <c r="BN28" s="50"/>
      <c r="BO28" s="50"/>
      <c r="BP28" s="50"/>
      <c r="BQ28" s="50"/>
      <c r="BR28" s="50"/>
      <c r="BS28" s="50"/>
      <c r="BT28" s="50"/>
      <c r="BU28" s="55">
        <v>525.18000000000006</v>
      </c>
      <c r="BV28" s="55">
        <v>114</v>
      </c>
      <c r="BW28" s="56">
        <v>14</v>
      </c>
      <c r="BX28" s="55">
        <f>IF(BW28 &gt; 0,BV28/BW28,0)</f>
        <v>8.1428571428571423</v>
      </c>
      <c r="BY28" s="49">
        <f>MIN($I28:BT28)</f>
        <v>6</v>
      </c>
      <c r="BZ28" s="1">
        <v>17</v>
      </c>
    </row>
    <row r="29" spans="1:78" x14ac:dyDescent="0.2">
      <c r="A29" s="46">
        <v>18</v>
      </c>
      <c r="B29" s="47" t="s">
        <v>178</v>
      </c>
      <c r="C29" s="48" t="s">
        <v>50</v>
      </c>
      <c r="D29" s="48">
        <v>497184084</v>
      </c>
      <c r="E29" s="49" t="s">
        <v>108</v>
      </c>
      <c r="F29" s="48" t="s">
        <v>86</v>
      </c>
      <c r="G29" s="49" t="s">
        <v>310</v>
      </c>
      <c r="H29" s="50">
        <f>MATCH(D29,Данные!$D:$D,0)</f>
        <v>28</v>
      </c>
      <c r="I29" s="50"/>
      <c r="J29" s="50"/>
      <c r="K29" s="50"/>
      <c r="L29" s="50"/>
      <c r="M29" s="50">
        <v>8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>
        <v>8</v>
      </c>
      <c r="Z29" s="50"/>
      <c r="AA29" s="50">
        <v>10</v>
      </c>
      <c r="AB29" s="50"/>
      <c r="AC29" s="50"/>
      <c r="AD29" s="50"/>
      <c r="AE29" s="50"/>
      <c r="AF29" s="50"/>
      <c r="AG29" s="50"/>
      <c r="AH29" s="50">
        <v>9</v>
      </c>
      <c r="AI29" s="50">
        <v>6</v>
      </c>
      <c r="AJ29" s="50">
        <v>9</v>
      </c>
      <c r="AK29" s="50"/>
      <c r="AL29" s="50"/>
      <c r="AM29" s="50"/>
      <c r="AN29" s="50"/>
      <c r="AO29" s="50"/>
      <c r="AP29" s="50"/>
      <c r="AQ29" s="50">
        <v>8</v>
      </c>
      <c r="AR29" s="50"/>
      <c r="AS29" s="50"/>
      <c r="AT29" s="50"/>
      <c r="AU29" s="50"/>
      <c r="AV29" s="50"/>
      <c r="AW29" s="50"/>
      <c r="AX29" s="50"/>
      <c r="AY29" s="50">
        <v>10</v>
      </c>
      <c r="AZ29" s="50">
        <v>8</v>
      </c>
      <c r="BA29" s="50"/>
      <c r="BB29" s="50"/>
      <c r="BC29" s="50">
        <v>7</v>
      </c>
      <c r="BD29" s="50"/>
      <c r="BE29" s="50">
        <v>8</v>
      </c>
      <c r="BF29" s="50">
        <v>8</v>
      </c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>
        <v>9</v>
      </c>
      <c r="BS29" s="50"/>
      <c r="BT29" s="50"/>
      <c r="BU29" s="55">
        <v>517</v>
      </c>
      <c r="BV29" s="55">
        <v>108</v>
      </c>
      <c r="BW29" s="56">
        <v>13</v>
      </c>
      <c r="BX29" s="55">
        <f>IF(BW29 &gt; 0,BV29/BW29,0)</f>
        <v>8.3076923076923084</v>
      </c>
      <c r="BY29" s="49">
        <f>MIN($I29:BT29)</f>
        <v>6</v>
      </c>
      <c r="BZ29" s="1">
        <v>18</v>
      </c>
    </row>
    <row r="30" spans="1:78" x14ac:dyDescent="0.2">
      <c r="A30" s="46">
        <v>19</v>
      </c>
      <c r="B30" s="47" t="s">
        <v>146</v>
      </c>
      <c r="C30" s="48" t="s">
        <v>67</v>
      </c>
      <c r="D30" s="48">
        <v>497185053</v>
      </c>
      <c r="E30" s="49" t="s">
        <v>92</v>
      </c>
      <c r="F30" s="48" t="s">
        <v>86</v>
      </c>
      <c r="G30" s="49" t="s">
        <v>310</v>
      </c>
      <c r="H30" s="50">
        <f>MATCH(D30,Данные!$D:$D,0)</f>
        <v>19</v>
      </c>
      <c r="I30" s="50"/>
      <c r="J30" s="50"/>
      <c r="K30" s="50"/>
      <c r="L30" s="50"/>
      <c r="M30" s="50">
        <v>6</v>
      </c>
      <c r="N30" s="50"/>
      <c r="O30" s="50"/>
      <c r="P30" s="50"/>
      <c r="Q30" s="50"/>
      <c r="R30" s="50"/>
      <c r="S30" s="50"/>
      <c r="T30" s="50">
        <v>8</v>
      </c>
      <c r="U30" s="50"/>
      <c r="V30" s="50">
        <v>10</v>
      </c>
      <c r="W30" s="50"/>
      <c r="X30" s="50"/>
      <c r="Y30" s="50"/>
      <c r="Z30" s="50">
        <v>9</v>
      </c>
      <c r="AA30" s="50">
        <v>9</v>
      </c>
      <c r="AB30" s="50"/>
      <c r="AC30" s="50"/>
      <c r="AD30" s="50"/>
      <c r="AE30" s="50"/>
      <c r="AF30" s="50"/>
      <c r="AG30" s="50"/>
      <c r="AH30" s="50"/>
      <c r="AI30" s="50"/>
      <c r="AJ30" s="50"/>
      <c r="AK30" s="50">
        <v>8</v>
      </c>
      <c r="AL30" s="50"/>
      <c r="AM30" s="50"/>
      <c r="AN30" s="50"/>
      <c r="AO30" s="50"/>
      <c r="AP30" s="50"/>
      <c r="AQ30" s="50">
        <v>7</v>
      </c>
      <c r="AR30" s="50"/>
      <c r="AS30" s="50"/>
      <c r="AT30" s="50"/>
      <c r="AU30" s="50"/>
      <c r="AV30" s="50"/>
      <c r="AW30" s="50"/>
      <c r="AX30" s="50"/>
      <c r="AY30" s="50">
        <v>9</v>
      </c>
      <c r="AZ30" s="50">
        <v>8</v>
      </c>
      <c r="BA30" s="50"/>
      <c r="BB30" s="50"/>
      <c r="BC30" s="50">
        <v>6</v>
      </c>
      <c r="BD30" s="50"/>
      <c r="BE30" s="50"/>
      <c r="BF30" s="50"/>
      <c r="BG30" s="50">
        <v>9</v>
      </c>
      <c r="BH30" s="50"/>
      <c r="BI30" s="50"/>
      <c r="BJ30" s="50">
        <v>8</v>
      </c>
      <c r="BK30" s="50">
        <v>10</v>
      </c>
      <c r="BL30" s="50"/>
      <c r="BM30" s="50"/>
      <c r="BN30" s="50"/>
      <c r="BO30" s="50">
        <v>9</v>
      </c>
      <c r="BP30" s="50"/>
      <c r="BQ30" s="50"/>
      <c r="BR30" s="50"/>
      <c r="BS30" s="50"/>
      <c r="BT30" s="50"/>
      <c r="BU30" s="55">
        <v>515.81999999999994</v>
      </c>
      <c r="BV30" s="55">
        <v>116</v>
      </c>
      <c r="BW30" s="56">
        <v>14</v>
      </c>
      <c r="BX30" s="55">
        <f>IF(BW30 &gt; 0,BV30/BW30,0)</f>
        <v>8.2857142857142865</v>
      </c>
      <c r="BY30" s="49">
        <f>MIN($I30:BT30)</f>
        <v>6</v>
      </c>
      <c r="BZ30" s="1">
        <v>19</v>
      </c>
    </row>
    <row r="31" spans="1:78" x14ac:dyDescent="0.2">
      <c r="A31" s="46">
        <v>20</v>
      </c>
      <c r="B31" s="47" t="s">
        <v>242</v>
      </c>
      <c r="C31" s="48" t="s">
        <v>33</v>
      </c>
      <c r="D31" s="48">
        <v>497183766</v>
      </c>
      <c r="E31" s="49" t="s">
        <v>108</v>
      </c>
      <c r="F31" s="48" t="s">
        <v>86</v>
      </c>
      <c r="G31" s="49" t="s">
        <v>310</v>
      </c>
      <c r="H31" s="50">
        <f>MATCH(D31,Данные!$D:$D,0)</f>
        <v>47</v>
      </c>
      <c r="I31" s="50"/>
      <c r="J31" s="50"/>
      <c r="K31" s="50"/>
      <c r="L31" s="50"/>
      <c r="M31" s="50">
        <v>6</v>
      </c>
      <c r="N31" s="50"/>
      <c r="O31" s="50"/>
      <c r="P31" s="50">
        <v>5</v>
      </c>
      <c r="Q31" s="50"/>
      <c r="R31" s="50"/>
      <c r="S31" s="50">
        <v>6</v>
      </c>
      <c r="T31" s="50"/>
      <c r="U31" s="50"/>
      <c r="V31" s="50"/>
      <c r="W31" s="50"/>
      <c r="X31" s="50">
        <v>9</v>
      </c>
      <c r="Y31" s="50">
        <v>8</v>
      </c>
      <c r="Z31" s="50"/>
      <c r="AA31" s="50"/>
      <c r="AB31" s="50"/>
      <c r="AC31" s="50"/>
      <c r="AD31" s="50"/>
      <c r="AE31" s="50"/>
      <c r="AF31" s="50"/>
      <c r="AG31" s="50">
        <v>9</v>
      </c>
      <c r="AH31" s="50"/>
      <c r="AI31" s="50">
        <v>9</v>
      </c>
      <c r="AJ31" s="50">
        <v>6</v>
      </c>
      <c r="AK31" s="50"/>
      <c r="AL31" s="50"/>
      <c r="AM31" s="50"/>
      <c r="AN31" s="50"/>
      <c r="AO31" s="50"/>
      <c r="AP31" s="50"/>
      <c r="AQ31" s="50">
        <v>8</v>
      </c>
      <c r="AR31" s="50"/>
      <c r="AS31" s="50"/>
      <c r="AT31" s="50"/>
      <c r="AU31" s="50"/>
      <c r="AV31" s="50"/>
      <c r="AW31" s="50"/>
      <c r="AX31" s="50"/>
      <c r="AY31" s="50">
        <v>7</v>
      </c>
      <c r="AZ31" s="50">
        <v>8</v>
      </c>
      <c r="BA31" s="50"/>
      <c r="BB31" s="50"/>
      <c r="BC31" s="50">
        <v>4</v>
      </c>
      <c r="BD31" s="50"/>
      <c r="BE31" s="50">
        <v>8</v>
      </c>
      <c r="BF31" s="50">
        <v>9</v>
      </c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>
        <v>8</v>
      </c>
      <c r="BS31" s="50"/>
      <c r="BT31" s="50"/>
      <c r="BU31" s="55">
        <v>492.64</v>
      </c>
      <c r="BV31" s="55">
        <v>110</v>
      </c>
      <c r="BW31" s="56">
        <v>15</v>
      </c>
      <c r="BX31" s="55">
        <f>IF(BW31 &gt; 0,BV31/BW31,0)</f>
        <v>7.333333333333333</v>
      </c>
      <c r="BY31" s="49">
        <f>MIN($I31:BT31)</f>
        <v>4</v>
      </c>
      <c r="BZ31" s="1">
        <v>20</v>
      </c>
    </row>
    <row r="32" spans="1:78" x14ac:dyDescent="0.2">
      <c r="A32" s="46">
        <v>21</v>
      </c>
      <c r="B32" s="47" t="s">
        <v>199</v>
      </c>
      <c r="C32" s="48" t="s">
        <v>56</v>
      </c>
      <c r="D32" s="48">
        <v>497184189</v>
      </c>
      <c r="E32" s="49" t="s">
        <v>99</v>
      </c>
      <c r="F32" s="48" t="s">
        <v>86</v>
      </c>
      <c r="G32" s="49" t="s">
        <v>310</v>
      </c>
      <c r="H32" s="50">
        <f>MATCH(D32,Данные!$D:$D,0)</f>
        <v>34</v>
      </c>
      <c r="I32" s="50"/>
      <c r="J32" s="50"/>
      <c r="K32" s="50"/>
      <c r="L32" s="50"/>
      <c r="M32" s="50">
        <v>7</v>
      </c>
      <c r="N32" s="50"/>
      <c r="O32" s="50">
        <v>6</v>
      </c>
      <c r="P32" s="50">
        <v>5</v>
      </c>
      <c r="Q32" s="50"/>
      <c r="R32" s="50"/>
      <c r="S32" s="50">
        <v>8</v>
      </c>
      <c r="T32" s="50"/>
      <c r="U32" s="50">
        <v>6</v>
      </c>
      <c r="V32" s="50"/>
      <c r="W32" s="50"/>
      <c r="X32" s="50"/>
      <c r="Y32" s="50"/>
      <c r="Z32" s="50"/>
      <c r="AA32" s="50"/>
      <c r="AB32" s="50"/>
      <c r="AC32" s="50"/>
      <c r="AD32" s="50">
        <v>6</v>
      </c>
      <c r="AE32" s="50">
        <v>4</v>
      </c>
      <c r="AF32" s="50"/>
      <c r="AG32" s="50"/>
      <c r="AH32" s="50"/>
      <c r="AI32" s="50"/>
      <c r="AJ32" s="50"/>
      <c r="AK32" s="50"/>
      <c r="AL32" s="50"/>
      <c r="AM32" s="50">
        <v>7</v>
      </c>
      <c r="AN32" s="50"/>
      <c r="AO32" s="50"/>
      <c r="AP32" s="50"/>
      <c r="AQ32" s="50">
        <v>7</v>
      </c>
      <c r="AR32" s="50"/>
      <c r="AS32" s="50"/>
      <c r="AT32" s="50"/>
      <c r="AU32" s="50"/>
      <c r="AV32" s="50">
        <v>7</v>
      </c>
      <c r="AW32" s="50"/>
      <c r="AX32" s="50"/>
      <c r="AY32" s="50">
        <v>9</v>
      </c>
      <c r="AZ32" s="50">
        <v>9</v>
      </c>
      <c r="BA32" s="50"/>
      <c r="BB32" s="50"/>
      <c r="BC32" s="50">
        <v>5</v>
      </c>
      <c r="BD32" s="50">
        <v>7</v>
      </c>
      <c r="BE32" s="50"/>
      <c r="BF32" s="50"/>
      <c r="BG32" s="50"/>
      <c r="BH32" s="50">
        <v>6</v>
      </c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5">
        <v>487</v>
      </c>
      <c r="BV32" s="55">
        <v>99</v>
      </c>
      <c r="BW32" s="56">
        <v>15</v>
      </c>
      <c r="BX32" s="55">
        <f>IF(BW32 &gt; 0,BV32/BW32,0)</f>
        <v>6.6</v>
      </c>
      <c r="BY32" s="49">
        <f>MIN($I32:BT32)</f>
        <v>4</v>
      </c>
      <c r="BZ32" s="1">
        <v>21</v>
      </c>
    </row>
    <row r="33" spans="1:78" x14ac:dyDescent="0.2">
      <c r="A33" s="46">
        <v>22</v>
      </c>
      <c r="B33" s="47" t="s">
        <v>120</v>
      </c>
      <c r="C33" s="48" t="s">
        <v>73</v>
      </c>
      <c r="D33" s="48">
        <v>541027632</v>
      </c>
      <c r="E33" s="49" t="s">
        <v>99</v>
      </c>
      <c r="F33" s="48" t="s">
        <v>86</v>
      </c>
      <c r="G33" s="49" t="s">
        <v>310</v>
      </c>
      <c r="H33" s="50">
        <f>MATCH(D33,Данные!$D:$D,0)</f>
        <v>12</v>
      </c>
      <c r="I33" s="50"/>
      <c r="J33" s="50"/>
      <c r="K33" s="50"/>
      <c r="L33" s="50"/>
      <c r="M33" s="50">
        <v>6</v>
      </c>
      <c r="N33" s="50"/>
      <c r="O33" s="50">
        <v>9</v>
      </c>
      <c r="P33" s="50"/>
      <c r="Q33" s="50"/>
      <c r="R33" s="50"/>
      <c r="S33" s="50"/>
      <c r="T33" s="50"/>
      <c r="U33" s="50">
        <v>6</v>
      </c>
      <c r="V33" s="50"/>
      <c r="W33" s="50"/>
      <c r="X33" s="50"/>
      <c r="Y33" s="50"/>
      <c r="Z33" s="50"/>
      <c r="AA33" s="50"/>
      <c r="AB33" s="50"/>
      <c r="AC33" s="50"/>
      <c r="AD33" s="50">
        <v>6</v>
      </c>
      <c r="AE33" s="50">
        <v>7</v>
      </c>
      <c r="AF33" s="50"/>
      <c r="AG33" s="50"/>
      <c r="AH33" s="50"/>
      <c r="AI33" s="50"/>
      <c r="AJ33" s="50"/>
      <c r="AK33" s="50"/>
      <c r="AL33" s="50"/>
      <c r="AM33" s="50">
        <v>8</v>
      </c>
      <c r="AN33" s="50"/>
      <c r="AO33" s="50"/>
      <c r="AP33" s="50"/>
      <c r="AQ33" s="50">
        <v>7</v>
      </c>
      <c r="AR33" s="50"/>
      <c r="AS33" s="50"/>
      <c r="AT33" s="50"/>
      <c r="AU33" s="50"/>
      <c r="AV33" s="50">
        <v>7</v>
      </c>
      <c r="AW33" s="50"/>
      <c r="AX33" s="50"/>
      <c r="AY33" s="50">
        <v>8</v>
      </c>
      <c r="AZ33" s="50">
        <v>10</v>
      </c>
      <c r="BA33" s="50"/>
      <c r="BB33" s="50"/>
      <c r="BC33" s="50">
        <v>6</v>
      </c>
      <c r="BD33" s="50">
        <v>9</v>
      </c>
      <c r="BE33" s="50"/>
      <c r="BF33" s="50"/>
      <c r="BG33" s="50"/>
      <c r="BH33" s="50">
        <v>7</v>
      </c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5">
        <v>486.82</v>
      </c>
      <c r="BV33" s="55">
        <v>96</v>
      </c>
      <c r="BW33" s="56">
        <v>13</v>
      </c>
      <c r="BX33" s="55">
        <f>IF(BW33 &gt; 0,BV33/BW33,0)</f>
        <v>7.384615384615385</v>
      </c>
      <c r="BY33" s="49">
        <f>MIN($I33:BT33)</f>
        <v>6</v>
      </c>
      <c r="BZ33" s="1">
        <v>22</v>
      </c>
    </row>
    <row r="34" spans="1:78" x14ac:dyDescent="0.2">
      <c r="A34" s="46">
        <v>23</v>
      </c>
      <c r="B34" s="47" t="s">
        <v>112</v>
      </c>
      <c r="C34" s="48" t="s">
        <v>71</v>
      </c>
      <c r="D34" s="48">
        <v>518085998</v>
      </c>
      <c r="E34" s="49" t="s">
        <v>108</v>
      </c>
      <c r="F34" s="48" t="s">
        <v>86</v>
      </c>
      <c r="G34" s="49" t="s">
        <v>310</v>
      </c>
      <c r="H34" s="50">
        <f>MATCH(D34,Данные!$D:$D,0)</f>
        <v>10</v>
      </c>
      <c r="I34" s="50"/>
      <c r="J34" s="50"/>
      <c r="K34" s="50"/>
      <c r="L34" s="50"/>
      <c r="M34" s="50">
        <v>8</v>
      </c>
      <c r="N34" s="50"/>
      <c r="O34" s="50">
        <v>9</v>
      </c>
      <c r="P34" s="50">
        <v>6</v>
      </c>
      <c r="Q34" s="50"/>
      <c r="R34" s="50"/>
      <c r="S34" s="50">
        <v>4</v>
      </c>
      <c r="T34" s="50"/>
      <c r="U34" s="50"/>
      <c r="V34" s="50"/>
      <c r="W34" s="50"/>
      <c r="X34" s="50">
        <v>7</v>
      </c>
      <c r="Y34" s="50">
        <v>6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0">
        <v>6</v>
      </c>
      <c r="AJ34" s="50">
        <v>6</v>
      </c>
      <c r="AK34" s="50"/>
      <c r="AL34" s="50"/>
      <c r="AM34" s="50"/>
      <c r="AN34" s="50"/>
      <c r="AO34" s="50"/>
      <c r="AP34" s="50"/>
      <c r="AQ34" s="50">
        <v>5</v>
      </c>
      <c r="AR34" s="50"/>
      <c r="AS34" s="50"/>
      <c r="AT34" s="50"/>
      <c r="AU34" s="50"/>
      <c r="AV34" s="50"/>
      <c r="AW34" s="50"/>
      <c r="AX34" s="50"/>
      <c r="AY34" s="50">
        <v>7</v>
      </c>
      <c r="AZ34" s="50">
        <v>8</v>
      </c>
      <c r="BA34" s="50"/>
      <c r="BB34" s="50"/>
      <c r="BC34" s="50">
        <v>4</v>
      </c>
      <c r="BD34" s="50"/>
      <c r="BE34" s="50">
        <v>7</v>
      </c>
      <c r="BF34" s="50">
        <v>8</v>
      </c>
      <c r="BG34" s="50"/>
      <c r="BH34" s="50"/>
      <c r="BI34" s="50"/>
      <c r="BJ34" s="50"/>
      <c r="BK34" s="50"/>
      <c r="BL34" s="50"/>
      <c r="BM34" s="50"/>
      <c r="BN34" s="50">
        <v>9</v>
      </c>
      <c r="BO34" s="50"/>
      <c r="BP34" s="50"/>
      <c r="BQ34" s="50"/>
      <c r="BR34" s="50">
        <v>7</v>
      </c>
      <c r="BS34" s="50"/>
      <c r="BT34" s="50"/>
      <c r="BU34" s="55">
        <v>480.53999999999996</v>
      </c>
      <c r="BV34" s="55">
        <v>107</v>
      </c>
      <c r="BW34" s="56">
        <v>16</v>
      </c>
      <c r="BX34" s="55">
        <f>IF(BW34 &gt; 0,BV34/BW34,0)</f>
        <v>6.6875</v>
      </c>
      <c r="BY34" s="49">
        <f>MIN($I34:BT34)</f>
        <v>4</v>
      </c>
      <c r="BZ34" s="1">
        <v>23</v>
      </c>
    </row>
    <row r="35" spans="1:78" x14ac:dyDescent="0.2">
      <c r="A35" s="46">
        <v>24</v>
      </c>
      <c r="B35" s="47" t="s">
        <v>132</v>
      </c>
      <c r="C35" s="48" t="s">
        <v>63</v>
      </c>
      <c r="D35" s="48">
        <v>497185008</v>
      </c>
      <c r="E35" s="49" t="s">
        <v>78</v>
      </c>
      <c r="F35" s="48" t="s">
        <v>86</v>
      </c>
      <c r="G35" s="49" t="s">
        <v>310</v>
      </c>
      <c r="H35" s="50">
        <f>MATCH(D35,Данные!$D:$D,0)</f>
        <v>15</v>
      </c>
      <c r="I35" s="50"/>
      <c r="J35" s="50"/>
      <c r="K35" s="50"/>
      <c r="L35" s="50"/>
      <c r="M35" s="50">
        <v>9</v>
      </c>
      <c r="N35" s="50"/>
      <c r="O35" s="50"/>
      <c r="P35" s="50"/>
      <c r="Q35" s="50">
        <v>8</v>
      </c>
      <c r="R35" s="50"/>
      <c r="S35" s="50"/>
      <c r="T35" s="50"/>
      <c r="U35" s="50"/>
      <c r="V35" s="50"/>
      <c r="W35" s="50">
        <v>7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>
        <v>8</v>
      </c>
      <c r="AP35" s="50"/>
      <c r="AQ35" s="50">
        <v>9</v>
      </c>
      <c r="AR35" s="50"/>
      <c r="AS35" s="50"/>
      <c r="AT35" s="50">
        <v>8</v>
      </c>
      <c r="AU35" s="50"/>
      <c r="AV35" s="50"/>
      <c r="AW35" s="50"/>
      <c r="AX35" s="50"/>
      <c r="AY35" s="50">
        <v>10</v>
      </c>
      <c r="AZ35" s="50">
        <v>6</v>
      </c>
      <c r="BA35" s="50"/>
      <c r="BB35" s="50"/>
      <c r="BC35" s="50">
        <v>7</v>
      </c>
      <c r="BD35" s="50"/>
      <c r="BE35" s="50"/>
      <c r="BF35" s="50"/>
      <c r="BG35" s="50"/>
      <c r="BH35" s="50"/>
      <c r="BI35" s="50">
        <v>7</v>
      </c>
      <c r="BJ35" s="50"/>
      <c r="BK35" s="50"/>
      <c r="BL35" s="50"/>
      <c r="BM35" s="50">
        <v>9</v>
      </c>
      <c r="BN35" s="50"/>
      <c r="BO35" s="50"/>
      <c r="BP35" s="50">
        <v>9</v>
      </c>
      <c r="BQ35" s="50">
        <v>7</v>
      </c>
      <c r="BR35" s="50"/>
      <c r="BS35" s="50"/>
      <c r="BT35" s="50"/>
      <c r="BU35" s="55">
        <v>477</v>
      </c>
      <c r="BV35" s="55">
        <v>104</v>
      </c>
      <c r="BW35" s="56">
        <v>13</v>
      </c>
      <c r="BX35" s="55">
        <f>IF(BW35 &gt; 0,BV35/BW35,0)</f>
        <v>8</v>
      </c>
      <c r="BY35" s="49">
        <f>MIN($I35:BT35)</f>
        <v>6</v>
      </c>
      <c r="BZ35" s="1">
        <v>24</v>
      </c>
    </row>
    <row r="36" spans="1:78" x14ac:dyDescent="0.2">
      <c r="A36" s="46">
        <v>25</v>
      </c>
      <c r="B36" s="47" t="s">
        <v>209</v>
      </c>
      <c r="C36" s="48" t="s">
        <v>46</v>
      </c>
      <c r="D36" s="48">
        <v>497184004</v>
      </c>
      <c r="E36" s="49" t="s">
        <v>78</v>
      </c>
      <c r="F36" s="48" t="s">
        <v>86</v>
      </c>
      <c r="G36" s="49" t="s">
        <v>310</v>
      </c>
      <c r="H36" s="50">
        <f>MATCH(D36,Данные!$D:$D,0)</f>
        <v>37</v>
      </c>
      <c r="I36" s="50"/>
      <c r="J36" s="50"/>
      <c r="K36" s="50"/>
      <c r="L36" s="50"/>
      <c r="M36" s="50">
        <v>6</v>
      </c>
      <c r="N36" s="50"/>
      <c r="O36" s="50">
        <v>6</v>
      </c>
      <c r="P36" s="50">
        <v>7</v>
      </c>
      <c r="Q36" s="50">
        <v>8</v>
      </c>
      <c r="R36" s="50"/>
      <c r="S36" s="50">
        <v>7</v>
      </c>
      <c r="T36" s="50"/>
      <c r="U36" s="50"/>
      <c r="V36" s="50"/>
      <c r="W36" s="50">
        <v>8</v>
      </c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>
        <v>7</v>
      </c>
      <c r="AP36" s="50"/>
      <c r="AQ36" s="50">
        <v>7</v>
      </c>
      <c r="AR36" s="50">
        <v>4</v>
      </c>
      <c r="AS36" s="50"/>
      <c r="AT36" s="50">
        <v>6</v>
      </c>
      <c r="AU36" s="50"/>
      <c r="AV36" s="50"/>
      <c r="AW36" s="50"/>
      <c r="AX36" s="50">
        <v>7</v>
      </c>
      <c r="AY36" s="50">
        <v>7</v>
      </c>
      <c r="AZ36" s="50">
        <v>5</v>
      </c>
      <c r="BA36" s="50"/>
      <c r="BB36" s="50"/>
      <c r="BC36" s="50">
        <v>4</v>
      </c>
      <c r="BD36" s="50"/>
      <c r="BE36" s="50"/>
      <c r="BF36" s="50"/>
      <c r="BG36" s="50"/>
      <c r="BH36" s="50"/>
      <c r="BI36" s="50">
        <v>7</v>
      </c>
      <c r="BJ36" s="50"/>
      <c r="BK36" s="50"/>
      <c r="BL36" s="50"/>
      <c r="BM36" s="50">
        <v>7</v>
      </c>
      <c r="BN36" s="50"/>
      <c r="BO36" s="50"/>
      <c r="BP36" s="50"/>
      <c r="BQ36" s="50"/>
      <c r="BR36" s="50"/>
      <c r="BS36" s="50"/>
      <c r="BT36" s="50"/>
      <c r="BU36" s="55">
        <v>471.82</v>
      </c>
      <c r="BV36" s="55">
        <v>103</v>
      </c>
      <c r="BW36" s="56">
        <v>16</v>
      </c>
      <c r="BX36" s="55">
        <f>IF(BW36 &gt; 0,BV36/BW36,0)</f>
        <v>6.4375</v>
      </c>
      <c r="BY36" s="49">
        <f>MIN($I36:BT36)</f>
        <v>4</v>
      </c>
      <c r="BZ36" s="1">
        <v>25</v>
      </c>
    </row>
    <row r="37" spans="1:78" x14ac:dyDescent="0.2">
      <c r="A37" s="46">
        <v>26</v>
      </c>
      <c r="B37" s="47" t="s">
        <v>153</v>
      </c>
      <c r="C37" s="48" t="s">
        <v>69</v>
      </c>
      <c r="D37" s="48">
        <v>497185086</v>
      </c>
      <c r="E37" s="49" t="s">
        <v>99</v>
      </c>
      <c r="F37" s="48" t="s">
        <v>86</v>
      </c>
      <c r="G37" s="49" t="s">
        <v>310</v>
      </c>
      <c r="H37" s="50">
        <f>MATCH(D37,Данные!$D:$D,0)</f>
        <v>21</v>
      </c>
      <c r="I37" s="50"/>
      <c r="J37" s="50"/>
      <c r="K37" s="50"/>
      <c r="L37" s="50"/>
      <c r="M37" s="50">
        <v>5</v>
      </c>
      <c r="N37" s="50"/>
      <c r="O37" s="50">
        <v>5</v>
      </c>
      <c r="P37" s="50">
        <v>7</v>
      </c>
      <c r="Q37" s="50"/>
      <c r="R37" s="50"/>
      <c r="S37" s="50">
        <v>6</v>
      </c>
      <c r="T37" s="50"/>
      <c r="U37" s="50">
        <v>7</v>
      </c>
      <c r="V37" s="50"/>
      <c r="W37" s="50"/>
      <c r="X37" s="50"/>
      <c r="Y37" s="50"/>
      <c r="Z37" s="50"/>
      <c r="AA37" s="50"/>
      <c r="AB37" s="50"/>
      <c r="AC37" s="50"/>
      <c r="AD37" s="50">
        <v>6</v>
      </c>
      <c r="AE37" s="50">
        <v>5</v>
      </c>
      <c r="AF37" s="50"/>
      <c r="AG37" s="50"/>
      <c r="AH37" s="50"/>
      <c r="AI37" s="50"/>
      <c r="AJ37" s="50"/>
      <c r="AK37" s="50"/>
      <c r="AL37" s="50"/>
      <c r="AM37" s="50">
        <v>8</v>
      </c>
      <c r="AN37" s="50"/>
      <c r="AO37" s="50"/>
      <c r="AP37" s="50"/>
      <c r="AQ37" s="50">
        <v>5</v>
      </c>
      <c r="AR37" s="50"/>
      <c r="AS37" s="50"/>
      <c r="AT37" s="50"/>
      <c r="AU37" s="50"/>
      <c r="AV37" s="50">
        <v>7</v>
      </c>
      <c r="AW37" s="50"/>
      <c r="AX37" s="50"/>
      <c r="AY37" s="50">
        <v>9</v>
      </c>
      <c r="AZ37" s="50">
        <v>7</v>
      </c>
      <c r="BA37" s="50"/>
      <c r="BB37" s="50"/>
      <c r="BC37" s="50">
        <v>5</v>
      </c>
      <c r="BD37" s="50">
        <v>5</v>
      </c>
      <c r="BE37" s="50"/>
      <c r="BF37" s="50"/>
      <c r="BG37" s="50"/>
      <c r="BH37" s="50">
        <v>7</v>
      </c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5">
        <v>467</v>
      </c>
      <c r="BV37" s="55">
        <v>94</v>
      </c>
      <c r="BW37" s="56">
        <v>15</v>
      </c>
      <c r="BX37" s="55">
        <f>IF(BW37 &gt; 0,BV37/BW37,0)</f>
        <v>6.2666666666666666</v>
      </c>
      <c r="BY37" s="49">
        <f>MIN($I37:BT37)</f>
        <v>5</v>
      </c>
      <c r="BZ37" s="1">
        <v>26</v>
      </c>
    </row>
    <row r="38" spans="1:78" x14ac:dyDescent="0.2">
      <c r="A38" s="46">
        <v>27</v>
      </c>
      <c r="B38" s="47" t="s">
        <v>251</v>
      </c>
      <c r="C38" s="48" t="s">
        <v>36</v>
      </c>
      <c r="D38" s="48">
        <v>497183857</v>
      </c>
      <c r="E38" s="49" t="s">
        <v>78</v>
      </c>
      <c r="F38" s="48" t="s">
        <v>86</v>
      </c>
      <c r="G38" s="49" t="s">
        <v>310</v>
      </c>
      <c r="H38" s="50">
        <f>MATCH(D38,Данные!$D:$D,0)</f>
        <v>50</v>
      </c>
      <c r="I38" s="50"/>
      <c r="J38" s="50"/>
      <c r="K38" s="50"/>
      <c r="L38" s="50"/>
      <c r="M38" s="50">
        <v>8</v>
      </c>
      <c r="N38" s="50"/>
      <c r="O38" s="50"/>
      <c r="P38" s="50"/>
      <c r="Q38" s="50">
        <v>7</v>
      </c>
      <c r="R38" s="50"/>
      <c r="S38" s="50"/>
      <c r="T38" s="50"/>
      <c r="U38" s="50"/>
      <c r="V38" s="50"/>
      <c r="W38" s="50">
        <v>8</v>
      </c>
      <c r="X38" s="50"/>
      <c r="Y38" s="50"/>
      <c r="Z38" s="50"/>
      <c r="AA38" s="50"/>
      <c r="AB38" s="50"/>
      <c r="AC38" s="50"/>
      <c r="AD38" s="50"/>
      <c r="AE38" s="50"/>
      <c r="AF38" s="50"/>
      <c r="AG38" s="50">
        <v>9</v>
      </c>
      <c r="AH38" s="50"/>
      <c r="AI38" s="50"/>
      <c r="AJ38" s="50"/>
      <c r="AK38" s="50"/>
      <c r="AL38" s="50"/>
      <c r="AM38" s="50"/>
      <c r="AN38" s="50"/>
      <c r="AO38" s="50">
        <v>7</v>
      </c>
      <c r="AP38" s="50"/>
      <c r="AQ38" s="50">
        <v>8</v>
      </c>
      <c r="AR38" s="50"/>
      <c r="AS38" s="50"/>
      <c r="AT38" s="50">
        <v>6</v>
      </c>
      <c r="AU38" s="50"/>
      <c r="AV38" s="50"/>
      <c r="AW38" s="50"/>
      <c r="AX38" s="50"/>
      <c r="AY38" s="50">
        <v>9</v>
      </c>
      <c r="AZ38" s="50">
        <v>7</v>
      </c>
      <c r="BA38" s="50"/>
      <c r="BB38" s="50"/>
      <c r="BC38" s="50">
        <v>7</v>
      </c>
      <c r="BD38" s="50"/>
      <c r="BE38" s="50"/>
      <c r="BF38" s="50"/>
      <c r="BG38" s="50"/>
      <c r="BH38" s="50"/>
      <c r="BI38" s="50">
        <v>9</v>
      </c>
      <c r="BJ38" s="50"/>
      <c r="BK38" s="50"/>
      <c r="BL38" s="50"/>
      <c r="BM38" s="50">
        <v>8</v>
      </c>
      <c r="BN38" s="50"/>
      <c r="BO38" s="50"/>
      <c r="BP38" s="50"/>
      <c r="BQ38" s="50"/>
      <c r="BR38" s="50"/>
      <c r="BS38" s="50">
        <v>8</v>
      </c>
      <c r="BT38" s="50"/>
      <c r="BU38" s="55">
        <v>464</v>
      </c>
      <c r="BV38" s="55">
        <v>101</v>
      </c>
      <c r="BW38" s="56">
        <v>13</v>
      </c>
      <c r="BX38" s="55">
        <f>IF(BW38 &gt; 0,BV38/BW38,0)</f>
        <v>7.7692307692307692</v>
      </c>
      <c r="BY38" s="49">
        <f>MIN($I38:BT38)</f>
        <v>6</v>
      </c>
      <c r="BZ38" s="1">
        <v>27</v>
      </c>
    </row>
    <row r="39" spans="1:78" x14ac:dyDescent="0.2">
      <c r="A39" s="46">
        <v>28</v>
      </c>
      <c r="B39" s="47" t="s">
        <v>203</v>
      </c>
      <c r="C39" s="48" t="s">
        <v>44</v>
      </c>
      <c r="D39" s="48">
        <v>497183982</v>
      </c>
      <c r="E39" s="49" t="s">
        <v>78</v>
      </c>
      <c r="F39" s="48" t="s">
        <v>86</v>
      </c>
      <c r="G39" s="49" t="s">
        <v>310</v>
      </c>
      <c r="H39" s="50">
        <f>MATCH(D39,Данные!$D:$D,0)</f>
        <v>35</v>
      </c>
      <c r="I39" s="50"/>
      <c r="J39" s="50"/>
      <c r="K39" s="50"/>
      <c r="L39" s="50"/>
      <c r="M39" s="50">
        <v>9</v>
      </c>
      <c r="N39" s="50"/>
      <c r="O39" s="50"/>
      <c r="P39" s="50"/>
      <c r="Q39" s="50">
        <v>8</v>
      </c>
      <c r="R39" s="50"/>
      <c r="S39" s="50"/>
      <c r="T39" s="50"/>
      <c r="U39" s="50"/>
      <c r="V39" s="50"/>
      <c r="W39" s="50">
        <v>7</v>
      </c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>
        <v>8</v>
      </c>
      <c r="AP39" s="50"/>
      <c r="AQ39" s="50">
        <v>8</v>
      </c>
      <c r="AR39" s="50"/>
      <c r="AS39" s="50"/>
      <c r="AT39" s="50">
        <v>7</v>
      </c>
      <c r="AU39" s="50"/>
      <c r="AV39" s="50"/>
      <c r="AW39" s="50"/>
      <c r="AX39" s="50"/>
      <c r="AY39" s="50">
        <v>7</v>
      </c>
      <c r="AZ39" s="50">
        <v>8</v>
      </c>
      <c r="BA39" s="50"/>
      <c r="BB39" s="50"/>
      <c r="BC39" s="50">
        <v>7</v>
      </c>
      <c r="BD39" s="50"/>
      <c r="BE39" s="50"/>
      <c r="BF39" s="50"/>
      <c r="BG39" s="50"/>
      <c r="BH39" s="50"/>
      <c r="BI39" s="50">
        <v>8</v>
      </c>
      <c r="BJ39" s="50"/>
      <c r="BK39" s="50"/>
      <c r="BL39" s="50"/>
      <c r="BM39" s="50">
        <v>8</v>
      </c>
      <c r="BN39" s="50"/>
      <c r="BO39" s="50"/>
      <c r="BP39" s="50">
        <v>9</v>
      </c>
      <c r="BQ39" s="50"/>
      <c r="BR39" s="50"/>
      <c r="BS39" s="50">
        <v>6</v>
      </c>
      <c r="BT39" s="50"/>
      <c r="BU39" s="55">
        <v>460.18</v>
      </c>
      <c r="BV39" s="55">
        <v>100</v>
      </c>
      <c r="BW39" s="56">
        <v>13</v>
      </c>
      <c r="BX39" s="55">
        <f>IF(BW39 &gt; 0,BV39/BW39,0)</f>
        <v>7.6923076923076925</v>
      </c>
      <c r="BY39" s="49">
        <f>MIN($I39:BT39)</f>
        <v>6</v>
      </c>
      <c r="BZ39" s="1">
        <v>28</v>
      </c>
    </row>
    <row r="40" spans="1:78" x14ac:dyDescent="0.2">
      <c r="A40" s="46">
        <v>29</v>
      </c>
      <c r="B40" s="47" t="s">
        <v>149</v>
      </c>
      <c r="C40" s="48" t="s">
        <v>68</v>
      </c>
      <c r="D40" s="48">
        <v>497185064</v>
      </c>
      <c r="E40" s="49" t="s">
        <v>78</v>
      </c>
      <c r="F40" s="48" t="s">
        <v>86</v>
      </c>
      <c r="G40" s="49" t="s">
        <v>310</v>
      </c>
      <c r="H40" s="50">
        <f>MATCH(D40,Данные!$D:$D,0)</f>
        <v>20</v>
      </c>
      <c r="I40" s="50"/>
      <c r="J40" s="50"/>
      <c r="K40" s="50"/>
      <c r="L40" s="50"/>
      <c r="M40" s="50">
        <v>10</v>
      </c>
      <c r="N40" s="50"/>
      <c r="O40" s="50"/>
      <c r="P40" s="50"/>
      <c r="Q40" s="50">
        <v>6</v>
      </c>
      <c r="R40" s="50"/>
      <c r="S40" s="50"/>
      <c r="T40" s="50"/>
      <c r="U40" s="50"/>
      <c r="V40" s="50"/>
      <c r="W40" s="50">
        <v>6</v>
      </c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>
        <v>8</v>
      </c>
      <c r="AO40" s="50">
        <v>9</v>
      </c>
      <c r="AP40" s="50"/>
      <c r="AQ40" s="50">
        <v>8</v>
      </c>
      <c r="AR40" s="50"/>
      <c r="AS40" s="50"/>
      <c r="AT40" s="50">
        <v>8</v>
      </c>
      <c r="AU40" s="50"/>
      <c r="AV40" s="50"/>
      <c r="AW40" s="50"/>
      <c r="AX40" s="50"/>
      <c r="AY40" s="50">
        <v>10</v>
      </c>
      <c r="AZ40" s="50">
        <v>8</v>
      </c>
      <c r="BA40" s="50"/>
      <c r="BB40" s="50"/>
      <c r="BC40" s="50">
        <v>6</v>
      </c>
      <c r="BD40" s="50"/>
      <c r="BE40" s="50"/>
      <c r="BF40" s="50"/>
      <c r="BG40" s="50"/>
      <c r="BH40" s="50"/>
      <c r="BI40" s="50">
        <v>7</v>
      </c>
      <c r="BJ40" s="50"/>
      <c r="BK40" s="50"/>
      <c r="BL40" s="50"/>
      <c r="BM40" s="50">
        <v>7</v>
      </c>
      <c r="BN40" s="50"/>
      <c r="BO40" s="50"/>
      <c r="BP40" s="50"/>
      <c r="BQ40" s="50"/>
      <c r="BR40" s="50"/>
      <c r="BS40" s="50">
        <v>8</v>
      </c>
      <c r="BT40" s="50"/>
      <c r="BU40" s="55">
        <v>459.36</v>
      </c>
      <c r="BV40" s="55">
        <v>101</v>
      </c>
      <c r="BW40" s="56">
        <v>13</v>
      </c>
      <c r="BX40" s="55">
        <f>IF(BW40 &gt; 0,BV40/BW40,0)</f>
        <v>7.7692307692307692</v>
      </c>
      <c r="BY40" s="49">
        <f>MIN($I40:BT40)</f>
        <v>6</v>
      </c>
      <c r="BZ40" s="1">
        <v>29</v>
      </c>
    </row>
    <row r="41" spans="1:78" x14ac:dyDescent="0.2">
      <c r="A41" s="46">
        <v>30</v>
      </c>
      <c r="B41" s="47" t="s">
        <v>164</v>
      </c>
      <c r="C41" s="48" t="s">
        <v>59</v>
      </c>
      <c r="D41" s="48">
        <v>497184964</v>
      </c>
      <c r="E41" s="49" t="s">
        <v>99</v>
      </c>
      <c r="F41" s="48" t="s">
        <v>86</v>
      </c>
      <c r="G41" s="49" t="s">
        <v>310</v>
      </c>
      <c r="H41" s="50">
        <f>MATCH(D41,Данные!$D:$D,0)</f>
        <v>24</v>
      </c>
      <c r="I41" s="50"/>
      <c r="J41" s="50"/>
      <c r="K41" s="50"/>
      <c r="L41" s="50"/>
      <c r="M41" s="50">
        <v>9</v>
      </c>
      <c r="N41" s="50"/>
      <c r="O41" s="50"/>
      <c r="P41" s="50"/>
      <c r="Q41" s="50"/>
      <c r="R41" s="50"/>
      <c r="S41" s="50"/>
      <c r="T41" s="50"/>
      <c r="U41" s="50">
        <v>4</v>
      </c>
      <c r="V41" s="50"/>
      <c r="W41" s="50"/>
      <c r="X41" s="50"/>
      <c r="Y41" s="50"/>
      <c r="Z41" s="50"/>
      <c r="AA41" s="50"/>
      <c r="AB41" s="50"/>
      <c r="AC41" s="50"/>
      <c r="AD41" s="50">
        <v>10</v>
      </c>
      <c r="AE41" s="50">
        <v>7</v>
      </c>
      <c r="AF41" s="50"/>
      <c r="AG41" s="50"/>
      <c r="AH41" s="50"/>
      <c r="AI41" s="50"/>
      <c r="AJ41" s="50"/>
      <c r="AK41" s="50"/>
      <c r="AL41" s="50"/>
      <c r="AM41" s="50">
        <v>10</v>
      </c>
      <c r="AN41" s="50"/>
      <c r="AO41" s="50"/>
      <c r="AP41" s="50"/>
      <c r="AQ41" s="50">
        <v>9</v>
      </c>
      <c r="AR41" s="50"/>
      <c r="AS41" s="50"/>
      <c r="AT41" s="50"/>
      <c r="AU41" s="50"/>
      <c r="AV41" s="50">
        <v>9</v>
      </c>
      <c r="AW41" s="50"/>
      <c r="AX41" s="50"/>
      <c r="AY41" s="50">
        <v>10</v>
      </c>
      <c r="AZ41" s="50">
        <v>6</v>
      </c>
      <c r="BA41" s="50"/>
      <c r="BB41" s="50"/>
      <c r="BC41" s="50">
        <v>5</v>
      </c>
      <c r="BD41" s="50">
        <v>9</v>
      </c>
      <c r="BE41" s="50"/>
      <c r="BF41" s="50"/>
      <c r="BG41" s="50"/>
      <c r="BH41" s="50">
        <v>7</v>
      </c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5">
        <v>456</v>
      </c>
      <c r="BV41" s="55">
        <v>95</v>
      </c>
      <c r="BW41" s="56">
        <v>12</v>
      </c>
      <c r="BX41" s="55">
        <f>IF(BW41 &gt; 0,BV41/BW41,0)</f>
        <v>7.916666666666667</v>
      </c>
      <c r="BY41" s="49">
        <f>MIN($I41:BT41)</f>
        <v>4</v>
      </c>
      <c r="BZ41" s="1">
        <v>30</v>
      </c>
    </row>
    <row r="42" spans="1:78" x14ac:dyDescent="0.2">
      <c r="A42" s="46">
        <v>31</v>
      </c>
      <c r="B42" s="47" t="s">
        <v>156</v>
      </c>
      <c r="C42" s="48" t="s">
        <v>57</v>
      </c>
      <c r="D42" s="48">
        <v>497184920</v>
      </c>
      <c r="E42" s="49" t="s">
        <v>92</v>
      </c>
      <c r="F42" s="48" t="s">
        <v>86</v>
      </c>
      <c r="G42" s="49" t="s">
        <v>310</v>
      </c>
      <c r="H42" s="50">
        <f>MATCH(D42,Данные!$D:$D,0)</f>
        <v>22</v>
      </c>
      <c r="I42" s="50"/>
      <c r="J42" s="50"/>
      <c r="K42" s="50"/>
      <c r="L42" s="50"/>
      <c r="M42" s="50">
        <v>9</v>
      </c>
      <c r="N42" s="50"/>
      <c r="O42" s="50"/>
      <c r="P42" s="50"/>
      <c r="Q42" s="50"/>
      <c r="R42" s="50"/>
      <c r="S42" s="50"/>
      <c r="T42" s="50">
        <v>6</v>
      </c>
      <c r="U42" s="50"/>
      <c r="V42" s="50">
        <v>7</v>
      </c>
      <c r="W42" s="50"/>
      <c r="X42" s="50"/>
      <c r="Y42" s="50"/>
      <c r="Z42" s="50">
        <v>6</v>
      </c>
      <c r="AA42" s="50">
        <v>9</v>
      </c>
      <c r="AB42" s="50"/>
      <c r="AC42" s="50">
        <v>7</v>
      </c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>
        <v>10</v>
      </c>
      <c r="AR42" s="50"/>
      <c r="AS42" s="50"/>
      <c r="AT42" s="50"/>
      <c r="AU42" s="50">
        <v>8</v>
      </c>
      <c r="AV42" s="50"/>
      <c r="AW42" s="50"/>
      <c r="AX42" s="50"/>
      <c r="AY42" s="50">
        <v>9</v>
      </c>
      <c r="AZ42" s="50">
        <v>7</v>
      </c>
      <c r="BA42" s="50"/>
      <c r="BB42" s="50"/>
      <c r="BC42" s="50">
        <v>7</v>
      </c>
      <c r="BD42" s="50"/>
      <c r="BE42" s="50"/>
      <c r="BF42" s="50"/>
      <c r="BG42" s="50">
        <v>7</v>
      </c>
      <c r="BH42" s="50"/>
      <c r="BI42" s="50"/>
      <c r="BJ42" s="50"/>
      <c r="BK42" s="50"/>
      <c r="BL42" s="50"/>
      <c r="BM42" s="50"/>
      <c r="BN42" s="50"/>
      <c r="BO42" s="50">
        <v>7</v>
      </c>
      <c r="BP42" s="50">
        <v>4</v>
      </c>
      <c r="BQ42" s="50"/>
      <c r="BR42" s="50"/>
      <c r="BS42" s="50"/>
      <c r="BT42" s="50"/>
      <c r="BU42" s="55">
        <v>455.82</v>
      </c>
      <c r="BV42" s="55">
        <v>103</v>
      </c>
      <c r="BW42" s="56">
        <v>14</v>
      </c>
      <c r="BX42" s="55">
        <f>IF(BW42 &gt; 0,BV42/BW42,0)</f>
        <v>7.3571428571428568</v>
      </c>
      <c r="BY42" s="49">
        <f>MIN($I42:BT42)</f>
        <v>4</v>
      </c>
      <c r="BZ42" s="1">
        <v>31</v>
      </c>
    </row>
    <row r="43" spans="1:78" x14ac:dyDescent="0.2">
      <c r="A43" s="46">
        <v>32</v>
      </c>
      <c r="B43" s="47" t="s">
        <v>124</v>
      </c>
      <c r="C43" s="48" t="s">
        <v>74</v>
      </c>
      <c r="D43" s="48">
        <v>497184942</v>
      </c>
      <c r="E43" s="49" t="s">
        <v>99</v>
      </c>
      <c r="F43" s="48" t="s">
        <v>86</v>
      </c>
      <c r="G43" s="49" t="s">
        <v>310</v>
      </c>
      <c r="H43" s="50">
        <f>MATCH(D43,Данные!$D:$D,0)</f>
        <v>13</v>
      </c>
      <c r="I43" s="50"/>
      <c r="J43" s="50"/>
      <c r="K43" s="50"/>
      <c r="L43" s="50"/>
      <c r="M43" s="50">
        <v>8</v>
      </c>
      <c r="N43" s="50"/>
      <c r="O43" s="50"/>
      <c r="P43" s="50"/>
      <c r="Q43" s="50"/>
      <c r="R43" s="50"/>
      <c r="S43" s="50"/>
      <c r="T43" s="50"/>
      <c r="U43" s="50">
        <v>8</v>
      </c>
      <c r="V43" s="50"/>
      <c r="W43" s="50"/>
      <c r="X43" s="50"/>
      <c r="Y43" s="50"/>
      <c r="Z43" s="50"/>
      <c r="AA43" s="50"/>
      <c r="AB43" s="50"/>
      <c r="AC43" s="50"/>
      <c r="AD43" s="50">
        <v>8</v>
      </c>
      <c r="AE43" s="50">
        <v>9</v>
      </c>
      <c r="AF43" s="50"/>
      <c r="AG43" s="50"/>
      <c r="AH43" s="50"/>
      <c r="AI43" s="50"/>
      <c r="AJ43" s="50"/>
      <c r="AK43" s="50"/>
      <c r="AL43" s="50"/>
      <c r="AM43" s="50">
        <v>8</v>
      </c>
      <c r="AN43" s="50"/>
      <c r="AO43" s="50"/>
      <c r="AP43" s="50"/>
      <c r="AQ43" s="50">
        <v>8</v>
      </c>
      <c r="AR43" s="50"/>
      <c r="AS43" s="50"/>
      <c r="AT43" s="50"/>
      <c r="AU43" s="50"/>
      <c r="AV43" s="50">
        <v>9</v>
      </c>
      <c r="AW43" s="50"/>
      <c r="AX43" s="50"/>
      <c r="AY43" s="50">
        <v>8</v>
      </c>
      <c r="AZ43" s="50">
        <v>5</v>
      </c>
      <c r="BA43" s="50"/>
      <c r="BB43" s="50"/>
      <c r="BC43" s="50">
        <v>5</v>
      </c>
      <c r="BD43" s="50">
        <v>7</v>
      </c>
      <c r="BE43" s="50"/>
      <c r="BF43" s="50"/>
      <c r="BG43" s="50"/>
      <c r="BH43" s="50">
        <v>7</v>
      </c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5">
        <v>438</v>
      </c>
      <c r="BV43" s="55">
        <v>90</v>
      </c>
      <c r="BW43" s="56">
        <v>12</v>
      </c>
      <c r="BX43" s="55">
        <f>IF(BW43 &gt; 0,BV43/BW43,0)</f>
        <v>7.5</v>
      </c>
      <c r="BY43" s="49">
        <f>MIN($I43:BT43)</f>
        <v>5</v>
      </c>
      <c r="BZ43" s="1">
        <v>32</v>
      </c>
    </row>
    <row r="44" spans="1:78" x14ac:dyDescent="0.2">
      <c r="A44" s="46">
        <v>33</v>
      </c>
      <c r="B44" s="47" t="s">
        <v>228</v>
      </c>
      <c r="C44" s="48" t="s">
        <v>41</v>
      </c>
      <c r="D44" s="48">
        <v>497183934</v>
      </c>
      <c r="E44" s="49" t="s">
        <v>92</v>
      </c>
      <c r="F44" s="48" t="s">
        <v>86</v>
      </c>
      <c r="G44" s="49" t="s">
        <v>310</v>
      </c>
      <c r="H44" s="50">
        <f>MATCH(D44,Данные!$D:$D,0)</f>
        <v>43</v>
      </c>
      <c r="I44" s="50"/>
      <c r="J44" s="50"/>
      <c r="K44" s="50"/>
      <c r="L44" s="50"/>
      <c r="M44" s="50">
        <v>4</v>
      </c>
      <c r="N44" s="50"/>
      <c r="O44" s="50">
        <v>9</v>
      </c>
      <c r="P44" s="50">
        <v>6</v>
      </c>
      <c r="Q44" s="50"/>
      <c r="R44" s="50"/>
      <c r="S44" s="50">
        <v>4</v>
      </c>
      <c r="T44" s="50">
        <v>8</v>
      </c>
      <c r="U44" s="50"/>
      <c r="V44" s="50">
        <v>8</v>
      </c>
      <c r="W44" s="50"/>
      <c r="X44" s="50"/>
      <c r="Y44" s="50"/>
      <c r="Z44" s="50">
        <v>6</v>
      </c>
      <c r="AA44" s="50">
        <v>10</v>
      </c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>
        <v>4</v>
      </c>
      <c r="AR44" s="50"/>
      <c r="AS44" s="50"/>
      <c r="AT44" s="50"/>
      <c r="AU44" s="50"/>
      <c r="AV44" s="50"/>
      <c r="AW44" s="50"/>
      <c r="AX44" s="50"/>
      <c r="AY44" s="51">
        <v>3</v>
      </c>
      <c r="AZ44" s="50">
        <v>5</v>
      </c>
      <c r="BA44" s="50"/>
      <c r="BB44" s="50"/>
      <c r="BC44" s="50">
        <v>4</v>
      </c>
      <c r="BD44" s="50"/>
      <c r="BE44" s="50"/>
      <c r="BF44" s="50"/>
      <c r="BG44" s="50">
        <v>6</v>
      </c>
      <c r="BH44" s="50"/>
      <c r="BI44" s="50"/>
      <c r="BJ44" s="50"/>
      <c r="BK44" s="50">
        <v>6</v>
      </c>
      <c r="BL44" s="50"/>
      <c r="BM44" s="50"/>
      <c r="BN44" s="50"/>
      <c r="BO44" s="50">
        <v>4</v>
      </c>
      <c r="BP44" s="50">
        <v>7</v>
      </c>
      <c r="BQ44" s="50">
        <v>5</v>
      </c>
      <c r="BR44" s="50"/>
      <c r="BS44" s="50"/>
      <c r="BT44" s="50"/>
      <c r="BU44" s="55">
        <v>437</v>
      </c>
      <c r="BV44" s="55">
        <v>99</v>
      </c>
      <c r="BW44" s="56">
        <v>17</v>
      </c>
      <c r="BX44" s="55">
        <f>IF(BW44 &gt; 0,BV44/BW44,0)</f>
        <v>5.8235294117647056</v>
      </c>
      <c r="BY44" s="49">
        <f>MIN($I44:BT44)</f>
        <v>3</v>
      </c>
      <c r="BZ44" s="1">
        <v>33</v>
      </c>
    </row>
    <row r="45" spans="1:78" x14ac:dyDescent="0.2">
      <c r="A45" s="46">
        <v>34</v>
      </c>
      <c r="B45" s="47" t="s">
        <v>103</v>
      </c>
      <c r="C45" s="48" t="s">
        <v>51</v>
      </c>
      <c r="D45" s="48">
        <v>497184099</v>
      </c>
      <c r="E45" s="49" t="s">
        <v>99</v>
      </c>
      <c r="F45" s="48" t="s">
        <v>86</v>
      </c>
      <c r="G45" s="49" t="s">
        <v>310</v>
      </c>
      <c r="H45" s="50">
        <f>MATCH(D45,Данные!$D:$D,0)</f>
        <v>8</v>
      </c>
      <c r="I45" s="50"/>
      <c r="J45" s="50"/>
      <c r="K45" s="50"/>
      <c r="L45" s="50"/>
      <c r="M45" s="50">
        <v>9</v>
      </c>
      <c r="N45" s="50"/>
      <c r="O45" s="50"/>
      <c r="P45" s="50"/>
      <c r="Q45" s="50"/>
      <c r="R45" s="50"/>
      <c r="S45" s="50"/>
      <c r="T45" s="50"/>
      <c r="U45" s="50">
        <v>9</v>
      </c>
      <c r="V45" s="50"/>
      <c r="W45" s="50"/>
      <c r="X45" s="50"/>
      <c r="Y45" s="50"/>
      <c r="Z45" s="50"/>
      <c r="AA45" s="50"/>
      <c r="AB45" s="50"/>
      <c r="AC45" s="50"/>
      <c r="AD45" s="50">
        <v>8</v>
      </c>
      <c r="AE45" s="50">
        <v>9</v>
      </c>
      <c r="AF45" s="50"/>
      <c r="AG45" s="50"/>
      <c r="AH45" s="50"/>
      <c r="AI45" s="50"/>
      <c r="AJ45" s="50"/>
      <c r="AK45" s="50"/>
      <c r="AL45" s="50"/>
      <c r="AM45" s="50">
        <v>7</v>
      </c>
      <c r="AN45" s="50"/>
      <c r="AO45" s="50"/>
      <c r="AP45" s="50"/>
      <c r="AQ45" s="50">
        <v>8</v>
      </c>
      <c r="AR45" s="50"/>
      <c r="AS45" s="50"/>
      <c r="AT45" s="50"/>
      <c r="AU45" s="50"/>
      <c r="AV45" s="50">
        <v>8</v>
      </c>
      <c r="AW45" s="50"/>
      <c r="AX45" s="50"/>
      <c r="AY45" s="50">
        <v>8</v>
      </c>
      <c r="AZ45" s="50">
        <v>5</v>
      </c>
      <c r="BA45" s="50"/>
      <c r="BB45" s="50"/>
      <c r="BC45" s="50">
        <v>6</v>
      </c>
      <c r="BD45" s="50">
        <v>7</v>
      </c>
      <c r="BE45" s="50"/>
      <c r="BF45" s="50"/>
      <c r="BG45" s="50"/>
      <c r="BH45" s="50">
        <v>6</v>
      </c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5">
        <v>434.18</v>
      </c>
      <c r="BV45" s="55">
        <v>90</v>
      </c>
      <c r="BW45" s="56">
        <v>12</v>
      </c>
      <c r="BX45" s="55">
        <f>IF(BW45 &gt; 0,BV45/BW45,0)</f>
        <v>7.5</v>
      </c>
      <c r="BY45" s="49">
        <f>MIN($I45:BT45)</f>
        <v>5</v>
      </c>
      <c r="BZ45" s="1">
        <v>34</v>
      </c>
    </row>
    <row r="46" spans="1:78" x14ac:dyDescent="0.2">
      <c r="A46" s="46">
        <v>35</v>
      </c>
      <c r="B46" s="47" t="s">
        <v>232</v>
      </c>
      <c r="C46" s="48" t="s">
        <v>42</v>
      </c>
      <c r="D46" s="48">
        <v>497183956</v>
      </c>
      <c r="E46" s="49" t="s">
        <v>92</v>
      </c>
      <c r="F46" s="48" t="s">
        <v>86</v>
      </c>
      <c r="G46" s="49" t="s">
        <v>310</v>
      </c>
      <c r="H46" s="50">
        <f>MATCH(D46,Данные!$D:$D,0)</f>
        <v>44</v>
      </c>
      <c r="I46" s="50"/>
      <c r="J46" s="50"/>
      <c r="K46" s="50"/>
      <c r="L46" s="50"/>
      <c r="M46" s="50">
        <v>6</v>
      </c>
      <c r="N46" s="50"/>
      <c r="O46" s="50"/>
      <c r="P46" s="50"/>
      <c r="Q46" s="50"/>
      <c r="R46" s="50"/>
      <c r="S46" s="50"/>
      <c r="T46" s="50">
        <v>8</v>
      </c>
      <c r="U46" s="50"/>
      <c r="V46" s="50">
        <v>10</v>
      </c>
      <c r="W46" s="50"/>
      <c r="X46" s="50"/>
      <c r="Y46" s="50"/>
      <c r="Z46" s="50">
        <v>8</v>
      </c>
      <c r="AA46" s="50">
        <v>7</v>
      </c>
      <c r="AB46" s="50"/>
      <c r="AC46" s="50"/>
      <c r="AD46" s="50"/>
      <c r="AE46" s="50"/>
      <c r="AF46" s="50"/>
      <c r="AG46" s="50"/>
      <c r="AH46" s="50"/>
      <c r="AI46" s="50"/>
      <c r="AJ46" s="50"/>
      <c r="AK46" s="50">
        <v>5</v>
      </c>
      <c r="AL46" s="50"/>
      <c r="AM46" s="50"/>
      <c r="AN46" s="50"/>
      <c r="AO46" s="50"/>
      <c r="AP46" s="50"/>
      <c r="AQ46" s="50">
        <v>6</v>
      </c>
      <c r="AR46" s="50"/>
      <c r="AS46" s="50">
        <v>5</v>
      </c>
      <c r="AT46" s="50"/>
      <c r="AU46" s="50"/>
      <c r="AV46" s="50"/>
      <c r="AW46" s="50"/>
      <c r="AX46" s="50"/>
      <c r="AY46" s="50">
        <v>9</v>
      </c>
      <c r="AZ46" s="50">
        <v>8</v>
      </c>
      <c r="BA46" s="50"/>
      <c r="BB46" s="50"/>
      <c r="BC46" s="50">
        <v>4</v>
      </c>
      <c r="BD46" s="50"/>
      <c r="BE46" s="50"/>
      <c r="BF46" s="50"/>
      <c r="BG46" s="50">
        <v>9</v>
      </c>
      <c r="BH46" s="50"/>
      <c r="BI46" s="50"/>
      <c r="BJ46" s="50">
        <v>5</v>
      </c>
      <c r="BK46" s="50"/>
      <c r="BL46" s="50"/>
      <c r="BM46" s="50"/>
      <c r="BN46" s="50"/>
      <c r="BO46" s="50">
        <v>5</v>
      </c>
      <c r="BP46" s="50"/>
      <c r="BQ46" s="50"/>
      <c r="BR46" s="50"/>
      <c r="BS46" s="50"/>
      <c r="BT46" s="50"/>
      <c r="BU46" s="55">
        <v>432</v>
      </c>
      <c r="BV46" s="55">
        <v>95</v>
      </c>
      <c r="BW46" s="56">
        <v>14</v>
      </c>
      <c r="BX46" s="55">
        <f>IF(BW46 &gt; 0,BV46/BW46,0)</f>
        <v>6.7857142857142856</v>
      </c>
      <c r="BY46" s="49">
        <f>MIN($I46:BT46)</f>
        <v>4</v>
      </c>
      <c r="BZ46" s="1">
        <v>35</v>
      </c>
    </row>
    <row r="47" spans="1:78" x14ac:dyDescent="0.2">
      <c r="A47" s="46">
        <v>36</v>
      </c>
      <c r="B47" s="47" t="s">
        <v>248</v>
      </c>
      <c r="C47" s="48" t="s">
        <v>35</v>
      </c>
      <c r="D47" s="48">
        <v>497183846</v>
      </c>
      <c r="E47" s="49" t="s">
        <v>78</v>
      </c>
      <c r="F47" s="48" t="s">
        <v>86</v>
      </c>
      <c r="G47" s="49" t="s">
        <v>310</v>
      </c>
      <c r="H47" s="50">
        <f>MATCH(D47,Данные!$D:$D,0)</f>
        <v>49</v>
      </c>
      <c r="I47" s="50"/>
      <c r="J47" s="50"/>
      <c r="K47" s="50"/>
      <c r="L47" s="50"/>
      <c r="M47" s="50">
        <v>7</v>
      </c>
      <c r="N47" s="50"/>
      <c r="O47" s="50"/>
      <c r="P47" s="50"/>
      <c r="Q47" s="50">
        <v>8</v>
      </c>
      <c r="R47" s="50"/>
      <c r="S47" s="50"/>
      <c r="T47" s="50"/>
      <c r="U47" s="50"/>
      <c r="V47" s="50"/>
      <c r="W47" s="50">
        <v>8</v>
      </c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>
        <v>7</v>
      </c>
      <c r="AP47" s="50">
        <v>7</v>
      </c>
      <c r="AQ47" s="50">
        <v>7</v>
      </c>
      <c r="AR47" s="50">
        <v>7</v>
      </c>
      <c r="AS47" s="50"/>
      <c r="AT47" s="50">
        <v>9</v>
      </c>
      <c r="AU47" s="50"/>
      <c r="AV47" s="50"/>
      <c r="AW47" s="50"/>
      <c r="AX47" s="50"/>
      <c r="AY47" s="50">
        <v>8</v>
      </c>
      <c r="AZ47" s="50">
        <v>6</v>
      </c>
      <c r="BA47" s="50"/>
      <c r="BB47" s="50"/>
      <c r="BC47" s="50">
        <v>6</v>
      </c>
      <c r="BD47" s="50"/>
      <c r="BE47" s="50"/>
      <c r="BF47" s="50"/>
      <c r="BG47" s="50"/>
      <c r="BH47" s="50"/>
      <c r="BI47" s="50">
        <v>7</v>
      </c>
      <c r="BJ47" s="50"/>
      <c r="BK47" s="50"/>
      <c r="BL47" s="50"/>
      <c r="BM47" s="50">
        <v>7</v>
      </c>
      <c r="BN47" s="50"/>
      <c r="BO47" s="50"/>
      <c r="BP47" s="50"/>
      <c r="BQ47" s="50"/>
      <c r="BR47" s="50"/>
      <c r="BS47" s="50"/>
      <c r="BT47" s="50"/>
      <c r="BU47" s="55">
        <v>430</v>
      </c>
      <c r="BV47" s="55">
        <v>94</v>
      </c>
      <c r="BW47" s="56">
        <v>13</v>
      </c>
      <c r="BX47" s="55">
        <f>IF(BW47 &gt; 0,BV47/BW47,0)</f>
        <v>7.2307692307692308</v>
      </c>
      <c r="BY47" s="49">
        <f>MIN($I47:BT47)</f>
        <v>6</v>
      </c>
      <c r="BZ47" s="1">
        <v>36</v>
      </c>
    </row>
    <row r="48" spans="1:78" x14ac:dyDescent="0.2">
      <c r="A48" s="46">
        <v>37</v>
      </c>
      <c r="B48" s="47" t="s">
        <v>217</v>
      </c>
      <c r="C48" s="48" t="s">
        <v>48</v>
      </c>
      <c r="D48" s="48">
        <v>497184054</v>
      </c>
      <c r="E48" s="49" t="s">
        <v>92</v>
      </c>
      <c r="F48" s="48" t="s">
        <v>86</v>
      </c>
      <c r="G48" s="49" t="s">
        <v>310</v>
      </c>
      <c r="H48" s="50">
        <f>MATCH(D48,Данные!$D:$D,0)</f>
        <v>39</v>
      </c>
      <c r="I48" s="50"/>
      <c r="J48" s="50"/>
      <c r="K48" s="50"/>
      <c r="L48" s="50"/>
      <c r="M48" s="50">
        <v>6</v>
      </c>
      <c r="N48" s="50"/>
      <c r="O48" s="50"/>
      <c r="P48" s="50"/>
      <c r="Q48" s="50"/>
      <c r="R48" s="50"/>
      <c r="S48" s="50"/>
      <c r="T48" s="50">
        <v>6</v>
      </c>
      <c r="U48" s="50"/>
      <c r="V48" s="50">
        <v>8</v>
      </c>
      <c r="W48" s="50"/>
      <c r="X48" s="50"/>
      <c r="Y48" s="50"/>
      <c r="Z48" s="50">
        <v>7</v>
      </c>
      <c r="AA48" s="50">
        <v>9</v>
      </c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>
        <v>6</v>
      </c>
      <c r="AP48" s="50"/>
      <c r="AQ48" s="50">
        <v>7</v>
      </c>
      <c r="AR48" s="50"/>
      <c r="AS48" s="50"/>
      <c r="AT48" s="50"/>
      <c r="AU48" s="50"/>
      <c r="AV48" s="50"/>
      <c r="AW48" s="50"/>
      <c r="AX48" s="50"/>
      <c r="AY48" s="50">
        <v>7</v>
      </c>
      <c r="AZ48" s="50">
        <v>7</v>
      </c>
      <c r="BA48" s="50"/>
      <c r="BB48" s="50"/>
      <c r="BC48" s="50">
        <v>5</v>
      </c>
      <c r="BD48" s="50"/>
      <c r="BE48" s="50"/>
      <c r="BF48" s="50"/>
      <c r="BG48" s="50">
        <v>8</v>
      </c>
      <c r="BH48" s="50"/>
      <c r="BI48" s="50"/>
      <c r="BJ48" s="50"/>
      <c r="BK48" s="50"/>
      <c r="BL48" s="50"/>
      <c r="BM48" s="50"/>
      <c r="BN48" s="50"/>
      <c r="BO48" s="50">
        <v>5</v>
      </c>
      <c r="BP48" s="50"/>
      <c r="BQ48" s="50">
        <v>7</v>
      </c>
      <c r="BR48" s="50"/>
      <c r="BS48" s="50"/>
      <c r="BT48" s="50"/>
      <c r="BU48" s="55">
        <v>417.82</v>
      </c>
      <c r="BV48" s="55">
        <v>88</v>
      </c>
      <c r="BW48" s="56">
        <v>13</v>
      </c>
      <c r="BX48" s="55">
        <f>IF(BW48 &gt; 0,BV48/BW48,0)</f>
        <v>6.7692307692307692</v>
      </c>
      <c r="BY48" s="49">
        <f>MIN($I48:BT48)</f>
        <v>5</v>
      </c>
      <c r="BZ48" s="1">
        <v>37</v>
      </c>
    </row>
    <row r="49" spans="1:78" x14ac:dyDescent="0.2">
      <c r="A49" s="46">
        <v>38</v>
      </c>
      <c r="B49" s="47" t="s">
        <v>186</v>
      </c>
      <c r="C49" s="48" t="s">
        <v>52</v>
      </c>
      <c r="D49" s="48">
        <v>497184114</v>
      </c>
      <c r="E49" s="49" t="s">
        <v>78</v>
      </c>
      <c r="F49" s="48" t="s">
        <v>86</v>
      </c>
      <c r="G49" s="49" t="s">
        <v>310</v>
      </c>
      <c r="H49" s="50">
        <f>MATCH(D49,Данные!$D:$D,0)</f>
        <v>30</v>
      </c>
      <c r="I49" s="50"/>
      <c r="J49" s="50"/>
      <c r="K49" s="50"/>
      <c r="L49" s="50"/>
      <c r="M49" s="50">
        <v>7</v>
      </c>
      <c r="N49" s="50"/>
      <c r="O49" s="50"/>
      <c r="P49" s="50"/>
      <c r="Q49" s="50">
        <v>6</v>
      </c>
      <c r="R49" s="50"/>
      <c r="S49" s="50"/>
      <c r="T49" s="50"/>
      <c r="U49" s="50"/>
      <c r="V49" s="50"/>
      <c r="W49" s="50">
        <v>8</v>
      </c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>
        <v>7</v>
      </c>
      <c r="AP49" s="50">
        <v>4</v>
      </c>
      <c r="AQ49" s="50">
        <v>6</v>
      </c>
      <c r="AR49" s="50"/>
      <c r="AS49" s="50"/>
      <c r="AT49" s="50">
        <v>8</v>
      </c>
      <c r="AU49" s="50"/>
      <c r="AV49" s="50"/>
      <c r="AW49" s="50"/>
      <c r="AX49" s="50"/>
      <c r="AY49" s="50">
        <v>6</v>
      </c>
      <c r="AZ49" s="50">
        <v>7</v>
      </c>
      <c r="BA49" s="50"/>
      <c r="BB49" s="50">
        <v>9</v>
      </c>
      <c r="BC49" s="50">
        <v>5</v>
      </c>
      <c r="BD49" s="50"/>
      <c r="BE49" s="50"/>
      <c r="BF49" s="50"/>
      <c r="BG49" s="50"/>
      <c r="BH49" s="50"/>
      <c r="BI49" s="50">
        <v>7</v>
      </c>
      <c r="BJ49" s="50"/>
      <c r="BK49" s="50"/>
      <c r="BL49" s="50"/>
      <c r="BM49" s="50">
        <v>6</v>
      </c>
      <c r="BN49" s="50"/>
      <c r="BO49" s="50"/>
      <c r="BP49" s="50">
        <v>9</v>
      </c>
      <c r="BQ49" s="50"/>
      <c r="BR49" s="50"/>
      <c r="BS49" s="50"/>
      <c r="BT49" s="50"/>
      <c r="BU49" s="55">
        <v>417.17999999999995</v>
      </c>
      <c r="BV49" s="55">
        <v>95</v>
      </c>
      <c r="BW49" s="56">
        <v>14</v>
      </c>
      <c r="BX49" s="55">
        <f>IF(BW49 &gt; 0,BV49/BW49,0)</f>
        <v>6.7857142857142856</v>
      </c>
      <c r="BY49" s="49">
        <f>MIN($I49:BT49)</f>
        <v>4</v>
      </c>
      <c r="BZ49" s="1">
        <v>38</v>
      </c>
    </row>
    <row r="50" spans="1:78" x14ac:dyDescent="0.2">
      <c r="A50" s="46">
        <v>39</v>
      </c>
      <c r="B50" s="47" t="s">
        <v>107</v>
      </c>
      <c r="C50" s="48" t="s">
        <v>70</v>
      </c>
      <c r="D50" s="48">
        <v>518085983</v>
      </c>
      <c r="E50" s="49" t="s">
        <v>78</v>
      </c>
      <c r="F50" s="48" t="s">
        <v>86</v>
      </c>
      <c r="G50" s="49" t="s">
        <v>310</v>
      </c>
      <c r="H50" s="50">
        <f>MATCH(D50,Данные!$D:$D,0)</f>
        <v>9</v>
      </c>
      <c r="I50" s="50"/>
      <c r="J50" s="50"/>
      <c r="K50" s="50"/>
      <c r="L50" s="50"/>
      <c r="M50" s="50">
        <v>4</v>
      </c>
      <c r="N50" s="50"/>
      <c r="O50" s="50">
        <v>6</v>
      </c>
      <c r="P50" s="50">
        <v>5</v>
      </c>
      <c r="Q50" s="50">
        <v>6</v>
      </c>
      <c r="R50" s="50"/>
      <c r="S50" s="50">
        <v>4</v>
      </c>
      <c r="T50" s="50"/>
      <c r="U50" s="50"/>
      <c r="V50" s="50"/>
      <c r="W50" s="50">
        <v>6</v>
      </c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>
        <v>7</v>
      </c>
      <c r="AP50" s="50"/>
      <c r="AQ50" s="50">
        <v>4</v>
      </c>
      <c r="AR50" s="50"/>
      <c r="AS50" s="50"/>
      <c r="AT50" s="50">
        <v>9</v>
      </c>
      <c r="AU50" s="50">
        <v>5</v>
      </c>
      <c r="AV50" s="50"/>
      <c r="AW50" s="50"/>
      <c r="AX50" s="50"/>
      <c r="AY50" s="50">
        <v>7</v>
      </c>
      <c r="AZ50" s="50">
        <v>6</v>
      </c>
      <c r="BA50" s="50"/>
      <c r="BB50" s="50"/>
      <c r="BC50" s="50">
        <v>4</v>
      </c>
      <c r="BD50" s="50"/>
      <c r="BE50" s="50"/>
      <c r="BF50" s="50"/>
      <c r="BG50" s="50"/>
      <c r="BH50" s="50"/>
      <c r="BI50" s="50">
        <v>4</v>
      </c>
      <c r="BJ50" s="50"/>
      <c r="BK50" s="50"/>
      <c r="BL50" s="50"/>
      <c r="BM50" s="50">
        <v>7</v>
      </c>
      <c r="BN50" s="50"/>
      <c r="BO50" s="50"/>
      <c r="BP50" s="50">
        <v>5</v>
      </c>
      <c r="BQ50" s="50"/>
      <c r="BR50" s="50"/>
      <c r="BS50" s="50"/>
      <c r="BT50" s="50"/>
      <c r="BU50" s="55">
        <v>413</v>
      </c>
      <c r="BV50" s="55">
        <v>89</v>
      </c>
      <c r="BW50" s="56">
        <v>16</v>
      </c>
      <c r="BX50" s="55">
        <f>IF(BW50 &gt; 0,BV50/BW50,0)</f>
        <v>5.5625</v>
      </c>
      <c r="BY50" s="49">
        <f>MIN($I50:BT50)</f>
        <v>4</v>
      </c>
      <c r="BZ50" s="1">
        <v>39</v>
      </c>
    </row>
    <row r="51" spans="1:78" x14ac:dyDescent="0.2">
      <c r="A51" s="46">
        <v>40</v>
      </c>
      <c r="B51" s="47" t="s">
        <v>160</v>
      </c>
      <c r="C51" s="48" t="s">
        <v>58</v>
      </c>
      <c r="D51" s="48">
        <v>497184953</v>
      </c>
      <c r="E51" s="49" t="s">
        <v>99</v>
      </c>
      <c r="F51" s="48" t="s">
        <v>86</v>
      </c>
      <c r="G51" s="49" t="s">
        <v>310</v>
      </c>
      <c r="H51" s="50">
        <f>MATCH(D51,Данные!$D:$D,0)</f>
        <v>23</v>
      </c>
      <c r="I51" s="50"/>
      <c r="J51" s="50"/>
      <c r="K51" s="50"/>
      <c r="L51" s="50"/>
      <c r="M51" s="50">
        <v>9</v>
      </c>
      <c r="N51" s="50"/>
      <c r="O51" s="50"/>
      <c r="P51" s="50"/>
      <c r="Q51" s="50"/>
      <c r="R51" s="50"/>
      <c r="S51" s="50"/>
      <c r="T51" s="50"/>
      <c r="U51" s="50">
        <v>6</v>
      </c>
      <c r="V51" s="50"/>
      <c r="W51" s="50"/>
      <c r="X51" s="50"/>
      <c r="Y51" s="50"/>
      <c r="Z51" s="50"/>
      <c r="AA51" s="50"/>
      <c r="AB51" s="50"/>
      <c r="AC51" s="50"/>
      <c r="AD51" s="50">
        <v>8</v>
      </c>
      <c r="AE51" s="50">
        <v>8</v>
      </c>
      <c r="AF51" s="50"/>
      <c r="AG51" s="50"/>
      <c r="AH51" s="50"/>
      <c r="AI51" s="50"/>
      <c r="AJ51" s="50"/>
      <c r="AK51" s="50"/>
      <c r="AL51" s="50"/>
      <c r="AM51" s="50">
        <v>7</v>
      </c>
      <c r="AN51" s="50"/>
      <c r="AO51" s="50"/>
      <c r="AP51" s="50"/>
      <c r="AQ51" s="50">
        <v>4</v>
      </c>
      <c r="AR51" s="50"/>
      <c r="AS51" s="50"/>
      <c r="AT51" s="50"/>
      <c r="AU51" s="50"/>
      <c r="AV51" s="50">
        <v>8</v>
      </c>
      <c r="AW51" s="50"/>
      <c r="AX51" s="50"/>
      <c r="AY51" s="50">
        <v>10</v>
      </c>
      <c r="AZ51" s="50">
        <v>5</v>
      </c>
      <c r="BA51" s="50"/>
      <c r="BB51" s="50"/>
      <c r="BC51" s="50">
        <v>4</v>
      </c>
      <c r="BD51" s="50">
        <v>5</v>
      </c>
      <c r="BE51" s="50"/>
      <c r="BF51" s="50"/>
      <c r="BG51" s="50"/>
      <c r="BH51" s="50">
        <v>7</v>
      </c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5">
        <v>394.9</v>
      </c>
      <c r="BV51" s="55">
        <v>81</v>
      </c>
      <c r="BW51" s="56">
        <v>12</v>
      </c>
      <c r="BX51" s="55">
        <f>IF(BW51 &gt; 0,BV51/BW51,0)</f>
        <v>6.75</v>
      </c>
      <c r="BY51" s="49">
        <f>MIN($I51:BT51)</f>
        <v>4</v>
      </c>
      <c r="BZ51" s="1">
        <v>40</v>
      </c>
    </row>
    <row r="52" spans="1:78" x14ac:dyDescent="0.2">
      <c r="A52" s="46">
        <v>41</v>
      </c>
      <c r="B52" s="47" t="s">
        <v>195</v>
      </c>
      <c r="C52" s="48" t="s">
        <v>55</v>
      </c>
      <c r="D52" s="48">
        <v>497184172</v>
      </c>
      <c r="E52" s="49" t="s">
        <v>78</v>
      </c>
      <c r="F52" s="48" t="s">
        <v>86</v>
      </c>
      <c r="G52" s="49" t="s">
        <v>310</v>
      </c>
      <c r="H52" s="50">
        <f>MATCH(D52,Данные!$D:$D,0)</f>
        <v>33</v>
      </c>
      <c r="I52" s="50"/>
      <c r="J52" s="50"/>
      <c r="K52" s="50"/>
      <c r="L52" s="50"/>
      <c r="M52" s="50">
        <v>9</v>
      </c>
      <c r="N52" s="50"/>
      <c r="O52" s="50"/>
      <c r="P52" s="50"/>
      <c r="Q52" s="50">
        <v>6</v>
      </c>
      <c r="R52" s="50"/>
      <c r="S52" s="50"/>
      <c r="T52" s="50"/>
      <c r="U52" s="50"/>
      <c r="V52" s="50"/>
      <c r="W52" s="50">
        <v>6</v>
      </c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>
        <v>7</v>
      </c>
      <c r="AP52" s="50"/>
      <c r="AQ52" s="50">
        <v>8</v>
      </c>
      <c r="AR52" s="50"/>
      <c r="AS52" s="50"/>
      <c r="AT52" s="50">
        <v>9</v>
      </c>
      <c r="AU52" s="50">
        <v>10</v>
      </c>
      <c r="AV52" s="50"/>
      <c r="AW52" s="50"/>
      <c r="AX52" s="50"/>
      <c r="AY52" s="50">
        <v>7</v>
      </c>
      <c r="AZ52" s="50">
        <v>5</v>
      </c>
      <c r="BA52" s="50"/>
      <c r="BB52" s="50"/>
      <c r="BC52" s="50">
        <v>4</v>
      </c>
      <c r="BD52" s="50"/>
      <c r="BE52" s="50"/>
      <c r="BF52" s="50"/>
      <c r="BG52" s="50"/>
      <c r="BH52" s="50"/>
      <c r="BI52" s="50">
        <v>6</v>
      </c>
      <c r="BJ52" s="50"/>
      <c r="BK52" s="50"/>
      <c r="BL52" s="50"/>
      <c r="BM52" s="50">
        <v>4</v>
      </c>
      <c r="BN52" s="50"/>
      <c r="BO52" s="50"/>
      <c r="BP52" s="50">
        <v>9</v>
      </c>
      <c r="BQ52" s="50"/>
      <c r="BR52" s="50"/>
      <c r="BS52" s="50"/>
      <c r="BT52" s="50"/>
      <c r="BU52" s="55">
        <v>386.18</v>
      </c>
      <c r="BV52" s="55">
        <v>90</v>
      </c>
      <c r="BW52" s="56">
        <v>13</v>
      </c>
      <c r="BX52" s="55">
        <f>IF(BW52 &gt; 0,BV52/BW52,0)</f>
        <v>6.9230769230769234</v>
      </c>
      <c r="BY52" s="49">
        <f>MIN($I52:BT52)</f>
        <v>4</v>
      </c>
      <c r="BZ52" s="1">
        <v>41</v>
      </c>
    </row>
    <row r="53" spans="1:78" x14ac:dyDescent="0.2">
      <c r="A53" s="46">
        <v>42</v>
      </c>
      <c r="B53" s="47" t="s">
        <v>245</v>
      </c>
      <c r="C53" s="48" t="s">
        <v>34</v>
      </c>
      <c r="D53" s="48">
        <v>497183788</v>
      </c>
      <c r="E53" s="49" t="s">
        <v>78</v>
      </c>
      <c r="F53" s="48" t="s">
        <v>86</v>
      </c>
      <c r="G53" s="49" t="s">
        <v>310</v>
      </c>
      <c r="H53" s="50">
        <f>MATCH(D53,Данные!$D:$D,0)</f>
        <v>48</v>
      </c>
      <c r="I53" s="50"/>
      <c r="J53" s="50"/>
      <c r="K53" s="50"/>
      <c r="L53" s="50"/>
      <c r="M53" s="50">
        <v>4</v>
      </c>
      <c r="N53" s="50"/>
      <c r="O53" s="50"/>
      <c r="P53" s="50">
        <v>6</v>
      </c>
      <c r="Q53" s="50">
        <v>5</v>
      </c>
      <c r="R53" s="50"/>
      <c r="S53" s="50">
        <v>4</v>
      </c>
      <c r="T53" s="50"/>
      <c r="U53" s="50"/>
      <c r="V53" s="50"/>
      <c r="W53" s="50">
        <v>6</v>
      </c>
      <c r="X53" s="50"/>
      <c r="Y53" s="50"/>
      <c r="Z53" s="50"/>
      <c r="AA53" s="50"/>
      <c r="AB53" s="50"/>
      <c r="AC53" s="50"/>
      <c r="AD53" s="50"/>
      <c r="AE53" s="50">
        <v>7</v>
      </c>
      <c r="AF53" s="50"/>
      <c r="AG53" s="50"/>
      <c r="AH53" s="50"/>
      <c r="AI53" s="50"/>
      <c r="AJ53" s="50"/>
      <c r="AK53" s="50"/>
      <c r="AL53" s="50"/>
      <c r="AM53" s="50"/>
      <c r="AN53" s="50"/>
      <c r="AO53" s="50">
        <v>6</v>
      </c>
      <c r="AP53" s="50">
        <v>8</v>
      </c>
      <c r="AQ53" s="50">
        <v>4</v>
      </c>
      <c r="AR53" s="50"/>
      <c r="AS53" s="50"/>
      <c r="AT53" s="50">
        <v>8</v>
      </c>
      <c r="AU53" s="50"/>
      <c r="AV53" s="50"/>
      <c r="AW53" s="50"/>
      <c r="AX53" s="50"/>
      <c r="AY53" s="50">
        <v>4</v>
      </c>
      <c r="AZ53" s="50">
        <v>8</v>
      </c>
      <c r="BA53" s="50"/>
      <c r="BB53" s="50"/>
      <c r="BC53" s="50">
        <v>4</v>
      </c>
      <c r="BD53" s="50"/>
      <c r="BE53" s="50"/>
      <c r="BF53" s="50"/>
      <c r="BG53" s="50"/>
      <c r="BH53" s="50"/>
      <c r="BI53" s="50">
        <v>6</v>
      </c>
      <c r="BJ53" s="50"/>
      <c r="BK53" s="50"/>
      <c r="BL53" s="50"/>
      <c r="BM53" s="50">
        <v>6</v>
      </c>
      <c r="BN53" s="50"/>
      <c r="BO53" s="50"/>
      <c r="BP53" s="50"/>
      <c r="BQ53" s="50"/>
      <c r="BR53" s="50"/>
      <c r="BS53" s="50"/>
      <c r="BT53" s="50"/>
      <c r="BU53" s="55">
        <v>385</v>
      </c>
      <c r="BV53" s="55">
        <v>86</v>
      </c>
      <c r="BW53" s="56">
        <v>15</v>
      </c>
      <c r="BX53" s="55">
        <f>IF(BW53 &gt; 0,BV53/BW53,0)</f>
        <v>5.7333333333333334</v>
      </c>
      <c r="BY53" s="49">
        <f>MIN($I53:BT53)</f>
        <v>4</v>
      </c>
      <c r="BZ53" s="1">
        <v>42</v>
      </c>
    </row>
    <row r="54" spans="1:78" x14ac:dyDescent="0.2">
      <c r="A54" s="46">
        <v>43</v>
      </c>
      <c r="B54" s="47" t="s">
        <v>96</v>
      </c>
      <c r="C54" s="48" t="s">
        <v>76</v>
      </c>
      <c r="D54" s="48">
        <v>616420020</v>
      </c>
      <c r="E54" s="49" t="s">
        <v>92</v>
      </c>
      <c r="F54" s="48" t="s">
        <v>86</v>
      </c>
      <c r="G54" s="49" t="s">
        <v>310</v>
      </c>
      <c r="H54" s="50">
        <f>MATCH(D54,Данные!$D:$D,0)</f>
        <v>7</v>
      </c>
      <c r="I54" s="50"/>
      <c r="J54" s="50"/>
      <c r="K54" s="50"/>
      <c r="L54" s="50"/>
      <c r="M54" s="50">
        <v>6</v>
      </c>
      <c r="N54" s="50"/>
      <c r="O54" s="50"/>
      <c r="P54" s="50"/>
      <c r="Q54" s="50"/>
      <c r="R54" s="50"/>
      <c r="S54" s="50"/>
      <c r="T54" s="50">
        <v>6</v>
      </c>
      <c r="U54" s="50"/>
      <c r="V54" s="50">
        <v>7</v>
      </c>
      <c r="W54" s="50"/>
      <c r="X54" s="50"/>
      <c r="Y54" s="50"/>
      <c r="Z54" s="50">
        <v>8</v>
      </c>
      <c r="AA54" s="50">
        <v>10</v>
      </c>
      <c r="AB54" s="50"/>
      <c r="AC54" s="50">
        <v>4</v>
      </c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>
        <v>6</v>
      </c>
      <c r="AR54" s="50"/>
      <c r="AS54" s="50"/>
      <c r="AT54" s="50">
        <v>6</v>
      </c>
      <c r="AU54" s="50">
        <v>5</v>
      </c>
      <c r="AV54" s="50"/>
      <c r="AW54" s="50"/>
      <c r="AX54" s="50"/>
      <c r="AY54" s="50">
        <v>8</v>
      </c>
      <c r="AZ54" s="50">
        <v>6</v>
      </c>
      <c r="BA54" s="50"/>
      <c r="BB54" s="50"/>
      <c r="BC54" s="50">
        <v>4</v>
      </c>
      <c r="BD54" s="50"/>
      <c r="BE54" s="50"/>
      <c r="BF54" s="50"/>
      <c r="BG54" s="50">
        <v>5</v>
      </c>
      <c r="BH54" s="50"/>
      <c r="BI54" s="50"/>
      <c r="BJ54" s="50"/>
      <c r="BK54" s="50"/>
      <c r="BL54" s="50"/>
      <c r="BM54" s="50"/>
      <c r="BN54" s="50"/>
      <c r="BO54" s="50">
        <v>4</v>
      </c>
      <c r="BP54" s="50"/>
      <c r="BQ54" s="50"/>
      <c r="BR54" s="50"/>
      <c r="BS54" s="50"/>
      <c r="BT54" s="50"/>
      <c r="BU54" s="55">
        <v>382</v>
      </c>
      <c r="BV54" s="55">
        <v>85</v>
      </c>
      <c r="BW54" s="56">
        <v>14</v>
      </c>
      <c r="BX54" s="55">
        <f>IF(BW54 &gt; 0,BV54/BW54,0)</f>
        <v>6.0714285714285712</v>
      </c>
      <c r="BY54" s="49">
        <f>MIN($I54:BT54)</f>
        <v>4</v>
      </c>
      <c r="BZ54" s="1">
        <v>43</v>
      </c>
    </row>
    <row r="55" spans="1:78" x14ac:dyDescent="0.2">
      <c r="A55" s="46">
        <v>44</v>
      </c>
      <c r="B55" s="47" t="s">
        <v>189</v>
      </c>
      <c r="C55" s="48" t="s">
        <v>53</v>
      </c>
      <c r="D55" s="48">
        <v>497184144</v>
      </c>
      <c r="E55" s="49" t="s">
        <v>78</v>
      </c>
      <c r="F55" s="48" t="s">
        <v>86</v>
      </c>
      <c r="G55" s="49" t="s">
        <v>310</v>
      </c>
      <c r="H55" s="50">
        <f>MATCH(D55,Данные!$D:$D,0)</f>
        <v>31</v>
      </c>
      <c r="I55" s="50"/>
      <c r="J55" s="50"/>
      <c r="K55" s="50"/>
      <c r="L55" s="50"/>
      <c r="M55" s="50">
        <v>7</v>
      </c>
      <c r="N55" s="50"/>
      <c r="O55" s="50"/>
      <c r="P55" s="50"/>
      <c r="Q55" s="50">
        <v>9</v>
      </c>
      <c r="R55" s="50"/>
      <c r="S55" s="50"/>
      <c r="T55" s="50"/>
      <c r="U55" s="50"/>
      <c r="V55" s="50"/>
      <c r="W55" s="50">
        <v>6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>
        <v>7</v>
      </c>
      <c r="AP55" s="50"/>
      <c r="AQ55" s="50">
        <v>4</v>
      </c>
      <c r="AR55" s="50"/>
      <c r="AS55" s="50"/>
      <c r="AT55" s="50">
        <v>5</v>
      </c>
      <c r="AU55" s="50"/>
      <c r="AV55" s="50"/>
      <c r="AW55" s="50"/>
      <c r="AX55" s="50"/>
      <c r="AY55" s="50">
        <v>8</v>
      </c>
      <c r="AZ55" s="50">
        <v>5</v>
      </c>
      <c r="BA55" s="50"/>
      <c r="BB55" s="50"/>
      <c r="BC55" s="50">
        <v>4</v>
      </c>
      <c r="BD55" s="50"/>
      <c r="BE55" s="50"/>
      <c r="BF55" s="50"/>
      <c r="BG55" s="50"/>
      <c r="BH55" s="50"/>
      <c r="BI55" s="50">
        <v>7</v>
      </c>
      <c r="BJ55" s="50">
        <v>4</v>
      </c>
      <c r="BK55" s="50"/>
      <c r="BL55" s="50"/>
      <c r="BM55" s="50">
        <v>5</v>
      </c>
      <c r="BN55" s="50">
        <v>10</v>
      </c>
      <c r="BO55" s="50"/>
      <c r="BP55" s="50"/>
      <c r="BQ55" s="50"/>
      <c r="BR55" s="50"/>
      <c r="BS55" s="50"/>
      <c r="BT55" s="50"/>
      <c r="BU55" s="55">
        <v>374.53999999999996</v>
      </c>
      <c r="BV55" s="55">
        <v>81</v>
      </c>
      <c r="BW55" s="56">
        <v>13</v>
      </c>
      <c r="BX55" s="55">
        <f>IF(BW55 &gt; 0,BV55/BW55,0)</f>
        <v>6.2307692307692308</v>
      </c>
      <c r="BY55" s="49">
        <f>MIN($I55:BT55)</f>
        <v>4</v>
      </c>
      <c r="BZ55" s="1">
        <v>44</v>
      </c>
    </row>
    <row r="56" spans="1:78" x14ac:dyDescent="0.2">
      <c r="A56" s="46">
        <v>45</v>
      </c>
      <c r="B56" s="47" t="s">
        <v>82</v>
      </c>
      <c r="C56" s="48" t="s">
        <v>77</v>
      </c>
      <c r="D56" s="48">
        <v>1072408155</v>
      </c>
      <c r="E56" s="49" t="s">
        <v>78</v>
      </c>
      <c r="F56" s="48" t="s">
        <v>86</v>
      </c>
      <c r="G56" s="49" t="s">
        <v>310</v>
      </c>
      <c r="H56" s="50">
        <f>MATCH(D56,Данные!$D:$D,0)</f>
        <v>3</v>
      </c>
      <c r="I56" s="50">
        <v>6</v>
      </c>
      <c r="J56" s="50">
        <v>6</v>
      </c>
      <c r="K56" s="50">
        <v>7</v>
      </c>
      <c r="L56" s="50">
        <v>7</v>
      </c>
      <c r="M56" s="50"/>
      <c r="N56" s="50">
        <v>4</v>
      </c>
      <c r="O56" s="50"/>
      <c r="P56" s="50"/>
      <c r="Q56" s="50">
        <v>6</v>
      </c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>
        <v>7</v>
      </c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>
        <v>4</v>
      </c>
      <c r="AR56" s="50"/>
      <c r="AS56" s="50"/>
      <c r="AT56" s="50"/>
      <c r="AU56" s="50"/>
      <c r="AV56" s="50"/>
      <c r="AW56" s="50"/>
      <c r="AX56" s="50"/>
      <c r="AY56" s="50">
        <v>7</v>
      </c>
      <c r="AZ56" s="50">
        <v>6</v>
      </c>
      <c r="BA56" s="50"/>
      <c r="BB56" s="50"/>
      <c r="BC56" s="50">
        <v>4</v>
      </c>
      <c r="BD56" s="50"/>
      <c r="BE56" s="50"/>
      <c r="BF56" s="50"/>
      <c r="BG56" s="50"/>
      <c r="BH56" s="50"/>
      <c r="BI56" s="50"/>
      <c r="BJ56" s="50"/>
      <c r="BK56" s="50"/>
      <c r="BL56" s="50"/>
      <c r="BM56" s="50">
        <v>7</v>
      </c>
      <c r="BN56" s="50"/>
      <c r="BO56" s="50"/>
      <c r="BP56" s="50"/>
      <c r="BQ56" s="50"/>
      <c r="BR56" s="50"/>
      <c r="BS56" s="50"/>
      <c r="BT56" s="50">
        <v>5</v>
      </c>
      <c r="BU56" s="55">
        <v>354.5</v>
      </c>
      <c r="BV56" s="55">
        <v>76</v>
      </c>
      <c r="BW56" s="56">
        <v>13</v>
      </c>
      <c r="BX56" s="55">
        <f>IF(BW56 &gt; 0,BV56/BW56,0)</f>
        <v>5.8461538461538458</v>
      </c>
      <c r="BY56" s="49">
        <f>MIN($I56:BT56)</f>
        <v>4</v>
      </c>
      <c r="BZ56" s="1">
        <v>45</v>
      </c>
    </row>
    <row r="57" spans="1:78" x14ac:dyDescent="0.2">
      <c r="A57" s="46">
        <v>46</v>
      </c>
      <c r="B57" s="47" t="s">
        <v>236</v>
      </c>
      <c r="C57" s="48" t="s">
        <v>43</v>
      </c>
      <c r="D57" s="48">
        <v>497183971</v>
      </c>
      <c r="E57" s="49" t="s">
        <v>99</v>
      </c>
      <c r="F57" s="48" t="s">
        <v>86</v>
      </c>
      <c r="G57" s="49" t="s">
        <v>310</v>
      </c>
      <c r="H57" s="50">
        <f>MATCH(D57,Данные!$D:$D,0)</f>
        <v>45</v>
      </c>
      <c r="I57" s="50"/>
      <c r="J57" s="50"/>
      <c r="K57" s="50"/>
      <c r="L57" s="50"/>
      <c r="M57" s="50">
        <v>10</v>
      </c>
      <c r="N57" s="50"/>
      <c r="O57" s="50"/>
      <c r="P57" s="50"/>
      <c r="Q57" s="50"/>
      <c r="R57" s="50"/>
      <c r="S57" s="50"/>
      <c r="T57" s="50"/>
      <c r="U57" s="50">
        <v>5</v>
      </c>
      <c r="V57" s="50"/>
      <c r="W57" s="50"/>
      <c r="X57" s="50"/>
      <c r="Y57" s="50"/>
      <c r="Z57" s="50"/>
      <c r="AA57" s="50"/>
      <c r="AB57" s="50"/>
      <c r="AC57" s="50"/>
      <c r="AD57" s="50">
        <v>6</v>
      </c>
      <c r="AE57" s="50">
        <v>6</v>
      </c>
      <c r="AF57" s="50"/>
      <c r="AG57" s="50"/>
      <c r="AH57" s="50"/>
      <c r="AI57" s="50"/>
      <c r="AJ57" s="50"/>
      <c r="AK57" s="50"/>
      <c r="AL57" s="50"/>
      <c r="AM57" s="50">
        <v>5</v>
      </c>
      <c r="AN57" s="50"/>
      <c r="AO57" s="50"/>
      <c r="AP57" s="50"/>
      <c r="AQ57" s="50">
        <v>9</v>
      </c>
      <c r="AR57" s="50"/>
      <c r="AS57" s="50"/>
      <c r="AT57" s="50"/>
      <c r="AU57" s="50"/>
      <c r="AV57" s="50">
        <v>5</v>
      </c>
      <c r="AW57" s="50"/>
      <c r="AX57" s="50"/>
      <c r="AY57" s="50">
        <v>8</v>
      </c>
      <c r="AZ57" s="50">
        <v>5</v>
      </c>
      <c r="BA57" s="50"/>
      <c r="BB57" s="50"/>
      <c r="BC57" s="50">
        <v>5</v>
      </c>
      <c r="BD57" s="50">
        <v>4</v>
      </c>
      <c r="BE57" s="50"/>
      <c r="BF57" s="50"/>
      <c r="BG57" s="50"/>
      <c r="BH57" s="50">
        <v>5</v>
      </c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5">
        <v>344.18</v>
      </c>
      <c r="BV57" s="55">
        <v>73</v>
      </c>
      <c r="BW57" s="56">
        <v>12</v>
      </c>
      <c r="BX57" s="55">
        <f>IF(BW57 &gt; 0,BV57/BW57,0)</f>
        <v>6.083333333333333</v>
      </c>
      <c r="BY57" s="49">
        <f>MIN($I57:BT57)</f>
        <v>4</v>
      </c>
      <c r="BZ57" s="1">
        <v>46</v>
      </c>
    </row>
  </sheetData>
  <sheetCalcPr fullCalcOnLoad="1"/>
  <sortState ref="B12:BY57">
    <sortCondition descending="1" ref="BU12"/>
    <sortCondition descending="1" ref="BX12"/>
  </sortState>
  <mergeCells count="23">
    <mergeCell ref="AR9:BS9"/>
    <mergeCell ref="AR8:BT8"/>
    <mergeCell ref="K8:L8"/>
    <mergeCell ref="K9:L9"/>
    <mergeCell ref="M8:N8"/>
    <mergeCell ref="O9:AA9"/>
    <mergeCell ref="O8:AB8"/>
    <mergeCell ref="AC8:AQ8"/>
    <mergeCell ref="AC9:AQ9"/>
    <mergeCell ref="G8:G10"/>
    <mergeCell ref="F8:F10"/>
    <mergeCell ref="D8:D10"/>
    <mergeCell ref="B8:B10"/>
    <mergeCell ref="A11:E11"/>
    <mergeCell ref="C8:C10"/>
    <mergeCell ref="E8:E10"/>
    <mergeCell ref="A8:A10"/>
    <mergeCell ref="BU8:BU11"/>
    <mergeCell ref="BZ8:BZ11"/>
    <mergeCell ref="BY8:BY11"/>
    <mergeCell ref="BW8:BW11"/>
    <mergeCell ref="BX8:BX11"/>
    <mergeCell ref="BV8:BV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firmRating">
          <controlPr defaultSize="0" print="0" autoLine="0" r:id="rId5">
            <anchor>
              <from>
                <xdr:col>5</xdr:col>
                <xdr:colOff>752475</xdr:colOff>
                <xdr:row>0</xdr:row>
                <xdr:rowOff>209550</xdr:rowOff>
              </from>
              <to>
                <xdr:col>5</xdr:col>
                <xdr:colOff>2162175</xdr:colOff>
                <xdr:row>1</xdr:row>
                <xdr:rowOff>57150</xdr:rowOff>
              </to>
            </anchor>
          </controlPr>
        </control>
      </mc:Choice>
      <mc:Fallback>
        <control shapeId="1025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650"/>
  <sheetViews>
    <sheetView topLeftCell="F1" workbookViewId="0">
      <selection activeCell="F22" sqref="F22"/>
    </sheetView>
  </sheetViews>
  <sheetFormatPr defaultRowHeight="12.75" x14ac:dyDescent="0.2"/>
  <cols>
    <col min="1" max="1" width="8.5703125" customWidth="1"/>
    <col min="2" max="2" width="5.5703125" customWidth="1"/>
    <col min="3" max="3" width="6.7109375" customWidth="1"/>
    <col min="4" max="4" width="9" customWidth="1"/>
    <col min="5" max="5" width="20.28515625" customWidth="1"/>
    <col min="6" max="6" width="16.85546875" customWidth="1"/>
    <col min="7" max="7" width="16.7109375" customWidth="1"/>
    <col min="8" max="8" width="10.5703125" customWidth="1"/>
    <col min="9" max="9" width="44.5703125" customWidth="1"/>
    <col min="10" max="10" width="5.5703125" customWidth="1"/>
    <col min="11" max="11" width="9.5703125" customWidth="1"/>
    <col min="12" max="12" width="11.140625" customWidth="1"/>
    <col min="13" max="13" width="4.28515625" customWidth="1"/>
    <col min="14" max="14" width="5.85546875" customWidth="1"/>
    <col min="15" max="15" width="5.7109375" customWidth="1"/>
    <col min="16" max="16" width="6.140625" customWidth="1"/>
    <col min="17" max="17" width="5.42578125" customWidth="1"/>
  </cols>
  <sheetData>
    <row r="1" spans="1:21" ht="103.5" customHeight="1" x14ac:dyDescent="0.2">
      <c r="A1" s="15" t="s">
        <v>9</v>
      </c>
      <c r="B1" s="15" t="s">
        <v>18</v>
      </c>
      <c r="C1" s="15" t="s">
        <v>1</v>
      </c>
      <c r="D1" s="15" t="s">
        <v>0</v>
      </c>
      <c r="E1" s="16" t="s">
        <v>10</v>
      </c>
      <c r="F1" s="16" t="s">
        <v>11</v>
      </c>
      <c r="G1" s="16" t="s">
        <v>12</v>
      </c>
      <c r="H1" s="15" t="s">
        <v>13</v>
      </c>
      <c r="I1" s="16" t="s">
        <v>14</v>
      </c>
      <c r="J1" s="15" t="s">
        <v>19</v>
      </c>
      <c r="K1" s="15" t="s">
        <v>15</v>
      </c>
      <c r="L1" s="15" t="s">
        <v>16</v>
      </c>
      <c r="M1" s="15" t="s">
        <v>20</v>
      </c>
      <c r="N1" s="15" t="s">
        <v>21</v>
      </c>
      <c r="O1" s="15" t="s">
        <v>22</v>
      </c>
      <c r="P1" s="15" t="s">
        <v>17</v>
      </c>
      <c r="Q1" s="15" t="s">
        <v>28</v>
      </c>
      <c r="R1" s="15" t="s">
        <v>29</v>
      </c>
      <c r="S1" s="15" t="s">
        <v>30</v>
      </c>
      <c r="T1" s="15" t="s">
        <v>26</v>
      </c>
    </row>
    <row r="2" spans="1:21" x14ac:dyDescent="0.2">
      <c r="A2" s="17">
        <v>1</v>
      </c>
      <c r="B2" s="17">
        <v>2</v>
      </c>
      <c r="C2" s="18">
        <v>3</v>
      </c>
      <c r="D2" s="18">
        <v>4</v>
      </c>
      <c r="E2" s="18">
        <v>5</v>
      </c>
      <c r="F2" s="18">
        <v>6</v>
      </c>
      <c r="G2" s="18">
        <v>7</v>
      </c>
      <c r="H2" s="18">
        <v>8</v>
      </c>
      <c r="I2" s="18">
        <v>9</v>
      </c>
      <c r="J2" s="18">
        <v>10</v>
      </c>
      <c r="K2" s="18">
        <v>11</v>
      </c>
      <c r="L2" s="18">
        <v>12</v>
      </c>
      <c r="M2" s="18">
        <v>13</v>
      </c>
      <c r="N2" s="18">
        <v>14</v>
      </c>
      <c r="O2" s="18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</row>
    <row r="3" spans="1:21" x14ac:dyDescent="0.2">
      <c r="A3">
        <v>1075087694</v>
      </c>
      <c r="B3">
        <v>6</v>
      </c>
      <c r="C3" t="s">
        <v>78</v>
      </c>
      <c r="D3">
        <v>1072408155</v>
      </c>
      <c r="E3" t="s">
        <v>79</v>
      </c>
      <c r="F3" t="s">
        <v>80</v>
      </c>
      <c r="G3" t="s">
        <v>81</v>
      </c>
      <c r="H3" t="s">
        <v>82</v>
      </c>
      <c r="I3" t="s">
        <v>83</v>
      </c>
      <c r="J3">
        <v>5.36</v>
      </c>
      <c r="K3" t="s">
        <v>84</v>
      </c>
      <c r="L3" t="s">
        <v>85</v>
      </c>
      <c r="N3">
        <v>32.160000000000004</v>
      </c>
      <c r="O3">
        <v>1</v>
      </c>
      <c r="P3">
        <v>1</v>
      </c>
      <c r="Q3">
        <v>119936912</v>
      </c>
      <c r="R3">
        <v>2098</v>
      </c>
      <c r="T3" t="s">
        <v>86</v>
      </c>
      <c r="U3">
        <f>MATCH(D3,Отчет!$D:$D,0)</f>
        <v>56</v>
      </c>
    </row>
    <row r="4" spans="1:21" x14ac:dyDescent="0.2">
      <c r="A4">
        <v>1075087313</v>
      </c>
      <c r="B4">
        <v>6</v>
      </c>
      <c r="C4" t="s">
        <v>78</v>
      </c>
      <c r="D4">
        <v>1072408155</v>
      </c>
      <c r="E4" t="s">
        <v>79</v>
      </c>
      <c r="F4" t="s">
        <v>80</v>
      </c>
      <c r="G4" t="s">
        <v>81</v>
      </c>
      <c r="H4" t="s">
        <v>82</v>
      </c>
      <c r="I4" t="s">
        <v>83</v>
      </c>
      <c r="J4">
        <v>2.14</v>
      </c>
      <c r="K4" t="s">
        <v>87</v>
      </c>
      <c r="L4" t="s">
        <v>88</v>
      </c>
      <c r="N4">
        <v>12.84</v>
      </c>
      <c r="O4">
        <v>1</v>
      </c>
      <c r="P4">
        <v>1</v>
      </c>
      <c r="Q4">
        <v>119936912</v>
      </c>
      <c r="R4">
        <v>2098</v>
      </c>
      <c r="T4" t="s">
        <v>86</v>
      </c>
      <c r="U4">
        <f>MATCH(D4,Отчет!$D:$D,0)</f>
        <v>56</v>
      </c>
    </row>
    <row r="5" spans="1:21" x14ac:dyDescent="0.2">
      <c r="A5">
        <v>1075095235</v>
      </c>
      <c r="B5">
        <v>7</v>
      </c>
      <c r="C5" t="s">
        <v>78</v>
      </c>
      <c r="D5">
        <v>1072408155</v>
      </c>
      <c r="E5" t="s">
        <v>79</v>
      </c>
      <c r="F5" t="s">
        <v>80</v>
      </c>
      <c r="G5" t="s">
        <v>81</v>
      </c>
      <c r="H5" t="s">
        <v>82</v>
      </c>
      <c r="I5" t="s">
        <v>89</v>
      </c>
      <c r="J5">
        <v>4.5</v>
      </c>
      <c r="K5" t="s">
        <v>84</v>
      </c>
      <c r="L5" t="s">
        <v>90</v>
      </c>
      <c r="N5">
        <v>31.5</v>
      </c>
      <c r="O5">
        <v>1</v>
      </c>
      <c r="P5">
        <v>1</v>
      </c>
      <c r="Q5">
        <v>119936912</v>
      </c>
      <c r="R5">
        <v>2098</v>
      </c>
      <c r="T5" t="s">
        <v>86</v>
      </c>
      <c r="U5">
        <f>MATCH(D5,Отчет!$D:$D,0)</f>
        <v>56</v>
      </c>
    </row>
    <row r="6" spans="1:21" x14ac:dyDescent="0.2">
      <c r="A6">
        <v>1075089106</v>
      </c>
      <c r="B6">
        <v>7</v>
      </c>
      <c r="C6" t="s">
        <v>78</v>
      </c>
      <c r="D6">
        <v>1072408155</v>
      </c>
      <c r="E6" t="s">
        <v>79</v>
      </c>
      <c r="F6" t="s">
        <v>80</v>
      </c>
      <c r="G6" t="s">
        <v>81</v>
      </c>
      <c r="H6" t="s">
        <v>82</v>
      </c>
      <c r="I6" t="s">
        <v>91</v>
      </c>
      <c r="J6">
        <v>3</v>
      </c>
      <c r="K6" t="s">
        <v>84</v>
      </c>
      <c r="L6" t="s">
        <v>90</v>
      </c>
      <c r="N6">
        <v>21</v>
      </c>
      <c r="O6">
        <v>1</v>
      </c>
      <c r="P6">
        <v>1</v>
      </c>
      <c r="R6">
        <v>5028</v>
      </c>
      <c r="T6" t="s">
        <v>86</v>
      </c>
      <c r="U6">
        <f>MATCH(D6,Отчет!$D:$D,0)</f>
        <v>56</v>
      </c>
    </row>
    <row r="7" spans="1:21" x14ac:dyDescent="0.2">
      <c r="A7">
        <v>621673756</v>
      </c>
      <c r="B7">
        <v>6</v>
      </c>
      <c r="C7" t="s">
        <v>92</v>
      </c>
      <c r="D7">
        <v>616420020</v>
      </c>
      <c r="E7" t="s">
        <v>93</v>
      </c>
      <c r="F7" t="s">
        <v>94</v>
      </c>
      <c r="G7" t="s">
        <v>95</v>
      </c>
      <c r="H7" t="s">
        <v>96</v>
      </c>
      <c r="I7" t="s">
        <v>97</v>
      </c>
      <c r="J7">
        <v>2.1800000000000002</v>
      </c>
      <c r="K7" t="s">
        <v>87</v>
      </c>
      <c r="L7" t="s">
        <v>98</v>
      </c>
      <c r="N7">
        <v>13.08</v>
      </c>
      <c r="O7">
        <v>1</v>
      </c>
      <c r="P7">
        <v>1</v>
      </c>
      <c r="Q7">
        <v>417127131</v>
      </c>
      <c r="R7">
        <v>2098</v>
      </c>
      <c r="T7" t="s">
        <v>86</v>
      </c>
      <c r="U7">
        <f>MATCH(D7,Отчет!$D:$D,0)</f>
        <v>54</v>
      </c>
    </row>
    <row r="8" spans="1:21" x14ac:dyDescent="0.2">
      <c r="A8">
        <v>538450193</v>
      </c>
      <c r="B8">
        <v>9</v>
      </c>
      <c r="C8" t="s">
        <v>99</v>
      </c>
      <c r="D8">
        <v>497184099</v>
      </c>
      <c r="E8" t="s">
        <v>100</v>
      </c>
      <c r="F8" t="s">
        <v>101</v>
      </c>
      <c r="G8" t="s">
        <v>102</v>
      </c>
      <c r="H8" t="s">
        <v>103</v>
      </c>
      <c r="I8" t="s">
        <v>97</v>
      </c>
      <c r="J8">
        <v>2.1800000000000002</v>
      </c>
      <c r="K8" t="s">
        <v>87</v>
      </c>
      <c r="L8" t="s">
        <v>98</v>
      </c>
      <c r="N8">
        <v>19.62</v>
      </c>
      <c r="O8">
        <v>1</v>
      </c>
      <c r="P8">
        <v>1</v>
      </c>
      <c r="Q8">
        <v>414673810</v>
      </c>
      <c r="R8">
        <v>2098</v>
      </c>
      <c r="T8" t="s">
        <v>86</v>
      </c>
      <c r="U8">
        <f>MATCH(D8,Отчет!$D:$D,0)</f>
        <v>45</v>
      </c>
    </row>
    <row r="9" spans="1:21" x14ac:dyDescent="0.2">
      <c r="A9">
        <v>538451377</v>
      </c>
      <c r="B9">
        <v>4</v>
      </c>
      <c r="C9" t="s">
        <v>78</v>
      </c>
      <c r="D9">
        <v>518085983</v>
      </c>
      <c r="E9" t="s">
        <v>104</v>
      </c>
      <c r="F9" t="s">
        <v>105</v>
      </c>
      <c r="G9" t="s">
        <v>106</v>
      </c>
      <c r="H9" t="s">
        <v>107</v>
      </c>
      <c r="I9" t="s">
        <v>97</v>
      </c>
      <c r="J9">
        <v>2.1800000000000002</v>
      </c>
      <c r="K9" t="s">
        <v>87</v>
      </c>
      <c r="L9" t="s">
        <v>98</v>
      </c>
      <c r="N9">
        <v>8.7200000000000006</v>
      </c>
      <c r="O9">
        <v>1</v>
      </c>
      <c r="P9">
        <v>1</v>
      </c>
      <c r="Q9">
        <v>414673560</v>
      </c>
      <c r="R9">
        <v>2098</v>
      </c>
      <c r="T9" t="s">
        <v>86</v>
      </c>
      <c r="U9">
        <f>MATCH(D9,Отчет!$D:$D,0)</f>
        <v>50</v>
      </c>
    </row>
    <row r="10" spans="1:21" x14ac:dyDescent="0.2">
      <c r="A10">
        <v>538450739</v>
      </c>
      <c r="B10">
        <v>8</v>
      </c>
      <c r="C10" t="s">
        <v>108</v>
      </c>
      <c r="D10">
        <v>518085998</v>
      </c>
      <c r="E10" t="s">
        <v>109</v>
      </c>
      <c r="F10" t="s">
        <v>110</v>
      </c>
      <c r="G10" t="s">
        <v>111</v>
      </c>
      <c r="H10" t="s">
        <v>112</v>
      </c>
      <c r="I10" t="s">
        <v>97</v>
      </c>
      <c r="J10">
        <v>2.1800000000000002</v>
      </c>
      <c r="K10" t="s">
        <v>87</v>
      </c>
      <c r="L10" t="s">
        <v>98</v>
      </c>
      <c r="N10">
        <v>17.440000000000001</v>
      </c>
      <c r="O10">
        <v>1</v>
      </c>
      <c r="P10">
        <v>1</v>
      </c>
      <c r="Q10">
        <v>414674013</v>
      </c>
      <c r="R10">
        <v>2098</v>
      </c>
      <c r="T10" t="s">
        <v>86</v>
      </c>
      <c r="U10">
        <f>MATCH(D10,Отчет!$D:$D,0)</f>
        <v>34</v>
      </c>
    </row>
    <row r="11" spans="1:21" x14ac:dyDescent="0.2">
      <c r="A11">
        <v>538451518</v>
      </c>
      <c r="B11">
        <v>7</v>
      </c>
      <c r="C11" t="s">
        <v>78</v>
      </c>
      <c r="D11">
        <v>518086013</v>
      </c>
      <c r="E11" t="s">
        <v>113</v>
      </c>
      <c r="F11" t="s">
        <v>114</v>
      </c>
      <c r="G11" t="s">
        <v>115</v>
      </c>
      <c r="H11" t="s">
        <v>116</v>
      </c>
      <c r="I11" t="s">
        <v>97</v>
      </c>
      <c r="J11">
        <v>2.1800000000000002</v>
      </c>
      <c r="K11" t="s">
        <v>87</v>
      </c>
      <c r="L11" t="s">
        <v>98</v>
      </c>
      <c r="N11">
        <v>15.26</v>
      </c>
      <c r="O11">
        <v>1</v>
      </c>
      <c r="P11">
        <v>1</v>
      </c>
      <c r="Q11">
        <v>414673560</v>
      </c>
      <c r="R11">
        <v>2098</v>
      </c>
      <c r="T11" t="s">
        <v>86</v>
      </c>
      <c r="U11">
        <f>MATCH(D11,Отчет!$D:$D,0)</f>
        <v>12</v>
      </c>
    </row>
    <row r="12" spans="1:21" x14ac:dyDescent="0.2">
      <c r="A12">
        <v>543519156</v>
      </c>
      <c r="B12">
        <v>6</v>
      </c>
      <c r="C12" t="s">
        <v>99</v>
      </c>
      <c r="D12">
        <v>541027632</v>
      </c>
      <c r="E12" t="s">
        <v>117</v>
      </c>
      <c r="F12" t="s">
        <v>118</v>
      </c>
      <c r="G12" t="s">
        <v>119</v>
      </c>
      <c r="H12" t="s">
        <v>120</v>
      </c>
      <c r="I12" t="s">
        <v>97</v>
      </c>
      <c r="J12">
        <v>2.1800000000000002</v>
      </c>
      <c r="K12" t="s">
        <v>87</v>
      </c>
      <c r="L12" t="s">
        <v>98</v>
      </c>
      <c r="N12">
        <v>13.08</v>
      </c>
      <c r="O12">
        <v>1</v>
      </c>
      <c r="P12">
        <v>1</v>
      </c>
      <c r="Q12">
        <v>414673810</v>
      </c>
      <c r="R12">
        <v>2098</v>
      </c>
      <c r="T12" t="s">
        <v>86</v>
      </c>
      <c r="U12">
        <f>MATCH(D12,Отчет!$D:$D,0)</f>
        <v>33</v>
      </c>
    </row>
    <row r="13" spans="1:21" x14ac:dyDescent="0.2">
      <c r="A13">
        <v>538450023</v>
      </c>
      <c r="B13">
        <v>8</v>
      </c>
      <c r="C13" t="s">
        <v>99</v>
      </c>
      <c r="D13">
        <v>497184942</v>
      </c>
      <c r="E13" t="s">
        <v>121</v>
      </c>
      <c r="F13" t="s">
        <v>122</v>
      </c>
      <c r="G13" t="s">
        <v>123</v>
      </c>
      <c r="H13" t="s">
        <v>124</v>
      </c>
      <c r="I13" t="s">
        <v>97</v>
      </c>
      <c r="J13">
        <v>2.1800000000000002</v>
      </c>
      <c r="K13" t="s">
        <v>87</v>
      </c>
      <c r="L13" t="s">
        <v>98</v>
      </c>
      <c r="N13">
        <v>17.440000000000001</v>
      </c>
      <c r="O13">
        <v>1</v>
      </c>
      <c r="P13">
        <v>1</v>
      </c>
      <c r="Q13">
        <v>414673810</v>
      </c>
      <c r="R13">
        <v>2098</v>
      </c>
      <c r="T13" t="s">
        <v>86</v>
      </c>
      <c r="U13">
        <f>MATCH(D13,Отчет!$D:$D,0)</f>
        <v>43</v>
      </c>
    </row>
    <row r="14" spans="1:21" x14ac:dyDescent="0.2">
      <c r="A14">
        <v>538450525</v>
      </c>
      <c r="B14">
        <v>9</v>
      </c>
      <c r="C14" t="s">
        <v>108</v>
      </c>
      <c r="D14">
        <v>497184015</v>
      </c>
      <c r="E14" t="s">
        <v>125</v>
      </c>
      <c r="F14" t="s">
        <v>126</v>
      </c>
      <c r="G14" t="s">
        <v>127</v>
      </c>
      <c r="H14" t="s">
        <v>128</v>
      </c>
      <c r="I14" t="s">
        <v>97</v>
      </c>
      <c r="J14">
        <v>2.1800000000000002</v>
      </c>
      <c r="K14" t="s">
        <v>87</v>
      </c>
      <c r="L14" t="s">
        <v>98</v>
      </c>
      <c r="N14">
        <v>19.62</v>
      </c>
      <c r="O14">
        <v>1</v>
      </c>
      <c r="P14">
        <v>1</v>
      </c>
      <c r="Q14">
        <v>414674013</v>
      </c>
      <c r="R14">
        <v>2098</v>
      </c>
      <c r="T14" t="s">
        <v>86</v>
      </c>
      <c r="U14">
        <f>MATCH(D14,Отчет!$D:$D,0)</f>
        <v>18</v>
      </c>
    </row>
    <row r="15" spans="1:21" x14ac:dyDescent="0.2">
      <c r="A15">
        <v>538451131</v>
      </c>
      <c r="B15">
        <v>9</v>
      </c>
      <c r="C15" t="s">
        <v>78</v>
      </c>
      <c r="D15">
        <v>497185008</v>
      </c>
      <c r="E15" t="s">
        <v>129</v>
      </c>
      <c r="F15" t="s">
        <v>130</v>
      </c>
      <c r="G15" t="s">
        <v>131</v>
      </c>
      <c r="H15" t="s">
        <v>132</v>
      </c>
      <c r="I15" t="s">
        <v>97</v>
      </c>
      <c r="J15">
        <v>2.1800000000000002</v>
      </c>
      <c r="K15" t="s">
        <v>87</v>
      </c>
      <c r="L15" t="s">
        <v>98</v>
      </c>
      <c r="N15">
        <v>19.62</v>
      </c>
      <c r="O15">
        <v>1</v>
      </c>
      <c r="P15">
        <v>1</v>
      </c>
      <c r="Q15">
        <v>414673560</v>
      </c>
      <c r="R15">
        <v>2098</v>
      </c>
      <c r="T15" t="s">
        <v>86</v>
      </c>
      <c r="U15">
        <f>MATCH(D15,Отчет!$D:$D,0)</f>
        <v>35</v>
      </c>
    </row>
    <row r="16" spans="1:21" x14ac:dyDescent="0.2">
      <c r="A16">
        <v>526803775</v>
      </c>
      <c r="B16">
        <v>10</v>
      </c>
      <c r="C16" t="s">
        <v>92</v>
      </c>
      <c r="D16">
        <v>497185019</v>
      </c>
      <c r="E16" t="s">
        <v>133</v>
      </c>
      <c r="F16" t="s">
        <v>134</v>
      </c>
      <c r="G16" t="s">
        <v>135</v>
      </c>
      <c r="H16" t="s">
        <v>136</v>
      </c>
      <c r="I16" t="s">
        <v>97</v>
      </c>
      <c r="J16">
        <v>2.1800000000000002</v>
      </c>
      <c r="K16" t="s">
        <v>87</v>
      </c>
      <c r="L16" t="s">
        <v>98</v>
      </c>
      <c r="N16">
        <v>21.8</v>
      </c>
      <c r="O16">
        <v>1</v>
      </c>
      <c r="P16">
        <v>1</v>
      </c>
      <c r="Q16">
        <v>417127131</v>
      </c>
      <c r="R16">
        <v>2098</v>
      </c>
      <c r="T16" t="s">
        <v>86</v>
      </c>
      <c r="U16">
        <f>MATCH(D16,Отчет!$D:$D,0)</f>
        <v>22</v>
      </c>
    </row>
    <row r="17" spans="1:21" x14ac:dyDescent="0.2">
      <c r="A17">
        <v>538450699</v>
      </c>
      <c r="B17">
        <v>9</v>
      </c>
      <c r="C17" t="s">
        <v>108</v>
      </c>
      <c r="D17">
        <v>497185030</v>
      </c>
      <c r="E17" t="s">
        <v>137</v>
      </c>
      <c r="F17" t="s">
        <v>138</v>
      </c>
      <c r="G17" t="s">
        <v>135</v>
      </c>
      <c r="H17" t="s">
        <v>139</v>
      </c>
      <c r="I17" t="s">
        <v>97</v>
      </c>
      <c r="J17">
        <v>2.1800000000000002</v>
      </c>
      <c r="K17" t="s">
        <v>87</v>
      </c>
      <c r="L17" t="s">
        <v>98</v>
      </c>
      <c r="N17">
        <v>19.62</v>
      </c>
      <c r="O17">
        <v>1</v>
      </c>
      <c r="P17">
        <v>1</v>
      </c>
      <c r="Q17">
        <v>414674013</v>
      </c>
      <c r="R17">
        <v>2098</v>
      </c>
      <c r="T17" t="s">
        <v>86</v>
      </c>
      <c r="U17">
        <f>MATCH(D17,Отчет!$D:$D,0)</f>
        <v>17</v>
      </c>
    </row>
    <row r="18" spans="1:21" x14ac:dyDescent="0.2">
      <c r="A18">
        <v>538449815</v>
      </c>
      <c r="B18">
        <v>10</v>
      </c>
      <c r="C18" t="s">
        <v>99</v>
      </c>
      <c r="D18">
        <v>497185042</v>
      </c>
      <c r="E18" t="s">
        <v>140</v>
      </c>
      <c r="F18" t="s">
        <v>141</v>
      </c>
      <c r="G18" t="s">
        <v>142</v>
      </c>
      <c r="H18" t="s">
        <v>143</v>
      </c>
      <c r="I18" t="s">
        <v>97</v>
      </c>
      <c r="J18">
        <v>2.1800000000000002</v>
      </c>
      <c r="K18" t="s">
        <v>87</v>
      </c>
      <c r="L18" t="s">
        <v>98</v>
      </c>
      <c r="N18">
        <v>21.8</v>
      </c>
      <c r="O18">
        <v>1</v>
      </c>
      <c r="P18">
        <v>1</v>
      </c>
      <c r="Q18">
        <v>414673810</v>
      </c>
      <c r="R18">
        <v>2098</v>
      </c>
      <c r="T18" t="s">
        <v>86</v>
      </c>
      <c r="U18">
        <f>MATCH(D18,Отчет!$D:$D,0)</f>
        <v>24</v>
      </c>
    </row>
    <row r="19" spans="1:21" x14ac:dyDescent="0.2">
      <c r="A19">
        <v>526803678</v>
      </c>
      <c r="B19">
        <v>6</v>
      </c>
      <c r="C19" t="s">
        <v>92</v>
      </c>
      <c r="D19">
        <v>497185053</v>
      </c>
      <c r="E19" t="s">
        <v>144</v>
      </c>
      <c r="F19" t="s">
        <v>134</v>
      </c>
      <c r="G19" t="s">
        <v>145</v>
      </c>
      <c r="H19" t="s">
        <v>146</v>
      </c>
      <c r="I19" t="s">
        <v>97</v>
      </c>
      <c r="J19">
        <v>2.1800000000000002</v>
      </c>
      <c r="K19" t="s">
        <v>87</v>
      </c>
      <c r="L19" t="s">
        <v>98</v>
      </c>
      <c r="N19">
        <v>13.08</v>
      </c>
      <c r="O19">
        <v>1</v>
      </c>
      <c r="P19">
        <v>1</v>
      </c>
      <c r="Q19">
        <v>417127131</v>
      </c>
      <c r="R19">
        <v>2098</v>
      </c>
      <c r="T19" t="s">
        <v>86</v>
      </c>
      <c r="U19">
        <f>MATCH(D19,Отчет!$D:$D,0)</f>
        <v>30</v>
      </c>
    </row>
    <row r="20" spans="1:21" x14ac:dyDescent="0.2">
      <c r="A20">
        <v>538451483</v>
      </c>
      <c r="B20">
        <v>10</v>
      </c>
      <c r="C20" t="s">
        <v>78</v>
      </c>
      <c r="D20">
        <v>497185064</v>
      </c>
      <c r="E20" t="s">
        <v>147</v>
      </c>
      <c r="F20" t="s">
        <v>101</v>
      </c>
      <c r="G20" t="s">
        <v>148</v>
      </c>
      <c r="H20" t="s">
        <v>149</v>
      </c>
      <c r="I20" t="s">
        <v>97</v>
      </c>
      <c r="J20">
        <v>2.1800000000000002</v>
      </c>
      <c r="K20" t="s">
        <v>87</v>
      </c>
      <c r="L20" t="s">
        <v>98</v>
      </c>
      <c r="N20">
        <v>21.8</v>
      </c>
      <c r="O20">
        <v>1</v>
      </c>
      <c r="P20">
        <v>1</v>
      </c>
      <c r="Q20">
        <v>414673560</v>
      </c>
      <c r="R20">
        <v>2098</v>
      </c>
      <c r="T20" t="s">
        <v>86</v>
      </c>
      <c r="U20">
        <f>MATCH(D20,Отчет!$D:$D,0)</f>
        <v>40</v>
      </c>
    </row>
    <row r="21" spans="1:21" x14ac:dyDescent="0.2">
      <c r="A21">
        <v>538449917</v>
      </c>
      <c r="B21">
        <v>5</v>
      </c>
      <c r="C21" t="s">
        <v>99</v>
      </c>
      <c r="D21">
        <v>497185086</v>
      </c>
      <c r="E21" t="s">
        <v>150</v>
      </c>
      <c r="F21" t="s">
        <v>151</v>
      </c>
      <c r="G21" t="s">
        <v>152</v>
      </c>
      <c r="H21" t="s">
        <v>153</v>
      </c>
      <c r="I21" t="s">
        <v>97</v>
      </c>
      <c r="J21">
        <v>2.1800000000000002</v>
      </c>
      <c r="K21" t="s">
        <v>87</v>
      </c>
      <c r="L21" t="s">
        <v>98</v>
      </c>
      <c r="N21">
        <v>10.9</v>
      </c>
      <c r="O21">
        <v>1</v>
      </c>
      <c r="P21">
        <v>1</v>
      </c>
      <c r="Q21">
        <v>414673810</v>
      </c>
      <c r="R21">
        <v>2098</v>
      </c>
      <c r="T21" t="s">
        <v>86</v>
      </c>
      <c r="U21">
        <f>MATCH(D21,Отчет!$D:$D,0)</f>
        <v>37</v>
      </c>
    </row>
    <row r="22" spans="1:21" x14ac:dyDescent="0.2">
      <c r="A22">
        <v>526803545</v>
      </c>
      <c r="B22">
        <v>9</v>
      </c>
      <c r="C22" t="s">
        <v>92</v>
      </c>
      <c r="D22">
        <v>497184920</v>
      </c>
      <c r="E22" t="s">
        <v>154</v>
      </c>
      <c r="F22" t="s">
        <v>155</v>
      </c>
      <c r="G22" t="s">
        <v>81</v>
      </c>
      <c r="H22" t="s">
        <v>156</v>
      </c>
      <c r="I22" t="s">
        <v>97</v>
      </c>
      <c r="J22">
        <v>2.1800000000000002</v>
      </c>
      <c r="K22" t="s">
        <v>87</v>
      </c>
      <c r="L22" t="s">
        <v>98</v>
      </c>
      <c r="N22">
        <v>19.62</v>
      </c>
      <c r="O22">
        <v>1</v>
      </c>
      <c r="P22">
        <v>1</v>
      </c>
      <c r="Q22">
        <v>417127131</v>
      </c>
      <c r="R22">
        <v>2098</v>
      </c>
      <c r="T22" t="s">
        <v>86</v>
      </c>
      <c r="U22">
        <f>MATCH(D22,Отчет!$D:$D,0)</f>
        <v>42</v>
      </c>
    </row>
    <row r="23" spans="1:21" x14ac:dyDescent="0.2">
      <c r="A23">
        <v>538450159</v>
      </c>
      <c r="B23">
        <v>9</v>
      </c>
      <c r="C23" t="s">
        <v>99</v>
      </c>
      <c r="D23">
        <v>497184953</v>
      </c>
      <c r="E23" t="s">
        <v>157</v>
      </c>
      <c r="F23" t="s">
        <v>158</v>
      </c>
      <c r="G23" t="s">
        <v>159</v>
      </c>
      <c r="H23" t="s">
        <v>160</v>
      </c>
      <c r="I23" t="s">
        <v>97</v>
      </c>
      <c r="J23">
        <v>2.1800000000000002</v>
      </c>
      <c r="K23" t="s">
        <v>87</v>
      </c>
      <c r="L23" t="s">
        <v>98</v>
      </c>
      <c r="N23">
        <v>19.62</v>
      </c>
      <c r="O23">
        <v>1</v>
      </c>
      <c r="P23">
        <v>1</v>
      </c>
      <c r="Q23">
        <v>414673810</v>
      </c>
      <c r="R23">
        <v>2098</v>
      </c>
      <c r="T23" t="s">
        <v>86</v>
      </c>
      <c r="U23">
        <f>MATCH(D23,Отчет!$D:$D,0)</f>
        <v>51</v>
      </c>
    </row>
    <row r="24" spans="1:21" x14ac:dyDescent="0.2">
      <c r="A24">
        <v>538450057</v>
      </c>
      <c r="B24">
        <v>9</v>
      </c>
      <c r="C24" t="s">
        <v>99</v>
      </c>
      <c r="D24">
        <v>497184964</v>
      </c>
      <c r="E24" t="s">
        <v>161</v>
      </c>
      <c r="F24" t="s">
        <v>162</v>
      </c>
      <c r="G24" t="s">
        <v>163</v>
      </c>
      <c r="H24" t="s">
        <v>164</v>
      </c>
      <c r="I24" t="s">
        <v>97</v>
      </c>
      <c r="J24">
        <v>2.1800000000000002</v>
      </c>
      <c r="K24" t="s">
        <v>87</v>
      </c>
      <c r="L24" t="s">
        <v>98</v>
      </c>
      <c r="N24">
        <v>19.62</v>
      </c>
      <c r="O24">
        <v>1</v>
      </c>
      <c r="P24">
        <v>1</v>
      </c>
      <c r="Q24">
        <v>414673810</v>
      </c>
      <c r="R24">
        <v>2098</v>
      </c>
      <c r="T24" t="s">
        <v>86</v>
      </c>
      <c r="U24">
        <f>MATCH(D24,Отчет!$D:$D,0)</f>
        <v>41</v>
      </c>
    </row>
    <row r="25" spans="1:21" x14ac:dyDescent="0.2">
      <c r="A25">
        <v>538449951</v>
      </c>
      <c r="B25">
        <v>10</v>
      </c>
      <c r="C25" t="s">
        <v>99</v>
      </c>
      <c r="D25">
        <v>497184975</v>
      </c>
      <c r="E25" t="s">
        <v>165</v>
      </c>
      <c r="F25" t="s">
        <v>166</v>
      </c>
      <c r="G25" t="s">
        <v>167</v>
      </c>
      <c r="H25" t="s">
        <v>168</v>
      </c>
      <c r="I25" t="s">
        <v>97</v>
      </c>
      <c r="J25">
        <v>2.1800000000000002</v>
      </c>
      <c r="K25" t="s">
        <v>87</v>
      </c>
      <c r="L25" t="s">
        <v>98</v>
      </c>
      <c r="N25">
        <v>21.8</v>
      </c>
      <c r="O25">
        <v>1</v>
      </c>
      <c r="P25">
        <v>1</v>
      </c>
      <c r="Q25">
        <v>414673810</v>
      </c>
      <c r="R25">
        <v>2098</v>
      </c>
      <c r="T25" t="s">
        <v>86</v>
      </c>
      <c r="U25">
        <f>MATCH(D25,Отчет!$D:$D,0)</f>
        <v>16</v>
      </c>
    </row>
    <row r="26" spans="1:21" x14ac:dyDescent="0.2">
      <c r="A26">
        <v>526803646</v>
      </c>
      <c r="B26">
        <v>9</v>
      </c>
      <c r="C26" t="s">
        <v>92</v>
      </c>
      <c r="D26">
        <v>497184986</v>
      </c>
      <c r="E26" t="s">
        <v>169</v>
      </c>
      <c r="F26" t="s">
        <v>170</v>
      </c>
      <c r="G26" t="s">
        <v>171</v>
      </c>
      <c r="H26" t="s">
        <v>172</v>
      </c>
      <c r="I26" t="s">
        <v>97</v>
      </c>
      <c r="J26">
        <v>2.1800000000000002</v>
      </c>
      <c r="K26" t="s">
        <v>87</v>
      </c>
      <c r="L26" t="s">
        <v>98</v>
      </c>
      <c r="N26">
        <v>19.62</v>
      </c>
      <c r="O26">
        <v>1</v>
      </c>
      <c r="P26">
        <v>1</v>
      </c>
      <c r="Q26">
        <v>417127131</v>
      </c>
      <c r="R26">
        <v>2098</v>
      </c>
      <c r="T26" t="s">
        <v>86</v>
      </c>
      <c r="U26">
        <f>MATCH(D26,Отчет!$D:$D,0)</f>
        <v>27</v>
      </c>
    </row>
    <row r="27" spans="1:21" x14ac:dyDescent="0.2">
      <c r="A27">
        <v>526803610</v>
      </c>
      <c r="B27">
        <v>10</v>
      </c>
      <c r="C27" t="s">
        <v>92</v>
      </c>
      <c r="D27">
        <v>497184997</v>
      </c>
      <c r="E27" t="s">
        <v>173</v>
      </c>
      <c r="F27" t="s">
        <v>174</v>
      </c>
      <c r="G27" t="s">
        <v>175</v>
      </c>
      <c r="H27" t="s">
        <v>176</v>
      </c>
      <c r="I27" t="s">
        <v>97</v>
      </c>
      <c r="J27">
        <v>2.1800000000000002</v>
      </c>
      <c r="K27" t="s">
        <v>87</v>
      </c>
      <c r="L27" t="s">
        <v>98</v>
      </c>
      <c r="N27">
        <v>21.8</v>
      </c>
      <c r="O27">
        <v>1</v>
      </c>
      <c r="P27">
        <v>1</v>
      </c>
      <c r="Q27">
        <v>417127131</v>
      </c>
      <c r="R27">
        <v>2098</v>
      </c>
      <c r="T27" t="s">
        <v>86</v>
      </c>
      <c r="U27">
        <f>MATCH(D27,Отчет!$D:$D,0)</f>
        <v>14</v>
      </c>
    </row>
    <row r="28" spans="1:21" x14ac:dyDescent="0.2">
      <c r="A28">
        <v>538450609</v>
      </c>
      <c r="B28">
        <v>8</v>
      </c>
      <c r="C28" t="s">
        <v>108</v>
      </c>
      <c r="D28">
        <v>497184084</v>
      </c>
      <c r="E28" t="s">
        <v>177</v>
      </c>
      <c r="F28" t="s">
        <v>134</v>
      </c>
      <c r="G28" t="s">
        <v>131</v>
      </c>
      <c r="H28" t="s">
        <v>178</v>
      </c>
      <c r="I28" t="s">
        <v>97</v>
      </c>
      <c r="J28">
        <v>2.1800000000000002</v>
      </c>
      <c r="K28" t="s">
        <v>87</v>
      </c>
      <c r="L28" t="s">
        <v>98</v>
      </c>
      <c r="N28">
        <v>17.440000000000001</v>
      </c>
      <c r="O28">
        <v>1</v>
      </c>
      <c r="P28">
        <v>1</v>
      </c>
      <c r="Q28">
        <v>414674013</v>
      </c>
      <c r="R28">
        <v>2098</v>
      </c>
      <c r="T28" t="s">
        <v>86</v>
      </c>
      <c r="U28">
        <f>MATCH(D28,Отчет!$D:$D,0)</f>
        <v>29</v>
      </c>
    </row>
    <row r="29" spans="1:21" x14ac:dyDescent="0.2">
      <c r="A29">
        <v>538450780</v>
      </c>
      <c r="B29">
        <v>9</v>
      </c>
      <c r="C29" t="s">
        <v>108</v>
      </c>
      <c r="D29">
        <v>497183890</v>
      </c>
      <c r="E29" t="s">
        <v>179</v>
      </c>
      <c r="F29" t="s">
        <v>180</v>
      </c>
      <c r="G29" t="s">
        <v>181</v>
      </c>
      <c r="H29" t="s">
        <v>182</v>
      </c>
      <c r="I29" t="s">
        <v>97</v>
      </c>
      <c r="J29">
        <v>2.1800000000000002</v>
      </c>
      <c r="K29" t="s">
        <v>87</v>
      </c>
      <c r="L29" t="s">
        <v>98</v>
      </c>
      <c r="N29">
        <v>19.62</v>
      </c>
      <c r="O29">
        <v>1</v>
      </c>
      <c r="P29">
        <v>1</v>
      </c>
      <c r="Q29">
        <v>414674013</v>
      </c>
      <c r="R29">
        <v>2098</v>
      </c>
      <c r="T29" t="s">
        <v>86</v>
      </c>
      <c r="U29">
        <f>MATCH(D29,Отчет!$D:$D,0)</f>
        <v>19</v>
      </c>
    </row>
    <row r="30" spans="1:21" x14ac:dyDescent="0.2">
      <c r="A30">
        <v>538451267</v>
      </c>
      <c r="B30">
        <v>7</v>
      </c>
      <c r="C30" t="s">
        <v>78</v>
      </c>
      <c r="D30">
        <v>497184114</v>
      </c>
      <c r="E30" t="s">
        <v>183</v>
      </c>
      <c r="F30" t="s">
        <v>184</v>
      </c>
      <c r="G30" t="s">
        <v>185</v>
      </c>
      <c r="H30" t="s">
        <v>186</v>
      </c>
      <c r="I30" t="s">
        <v>97</v>
      </c>
      <c r="J30">
        <v>2.1800000000000002</v>
      </c>
      <c r="K30" t="s">
        <v>87</v>
      </c>
      <c r="L30" t="s">
        <v>98</v>
      </c>
      <c r="N30">
        <v>15.26</v>
      </c>
      <c r="O30">
        <v>1</v>
      </c>
      <c r="P30">
        <v>1</v>
      </c>
      <c r="Q30">
        <v>414673560</v>
      </c>
      <c r="R30">
        <v>2098</v>
      </c>
      <c r="T30" t="s">
        <v>86</v>
      </c>
      <c r="U30">
        <f>MATCH(D30,Отчет!$D:$D,0)</f>
        <v>49</v>
      </c>
    </row>
    <row r="31" spans="1:21" x14ac:dyDescent="0.2">
      <c r="A31">
        <v>538451025</v>
      </c>
      <c r="B31">
        <v>7</v>
      </c>
      <c r="C31" t="s">
        <v>78</v>
      </c>
      <c r="D31">
        <v>497184144</v>
      </c>
      <c r="E31" t="s">
        <v>187</v>
      </c>
      <c r="F31" t="s">
        <v>184</v>
      </c>
      <c r="G31" t="s">
        <v>188</v>
      </c>
      <c r="H31" t="s">
        <v>189</v>
      </c>
      <c r="I31" t="s">
        <v>97</v>
      </c>
      <c r="J31">
        <v>2.1800000000000002</v>
      </c>
      <c r="K31" t="s">
        <v>87</v>
      </c>
      <c r="L31" t="s">
        <v>98</v>
      </c>
      <c r="N31">
        <v>15.26</v>
      </c>
      <c r="O31">
        <v>1</v>
      </c>
      <c r="P31">
        <v>1</v>
      </c>
      <c r="Q31">
        <v>414673560</v>
      </c>
      <c r="R31">
        <v>2098</v>
      </c>
      <c r="T31" t="s">
        <v>86</v>
      </c>
      <c r="U31">
        <f>MATCH(D31,Отчет!$D:$D,0)</f>
        <v>55</v>
      </c>
    </row>
    <row r="32" spans="1:21" x14ac:dyDescent="0.2">
      <c r="A32">
        <v>538451233</v>
      </c>
      <c r="B32">
        <v>8</v>
      </c>
      <c r="C32" t="s">
        <v>78</v>
      </c>
      <c r="D32">
        <v>497184159</v>
      </c>
      <c r="E32" t="s">
        <v>190</v>
      </c>
      <c r="F32" t="s">
        <v>134</v>
      </c>
      <c r="G32" t="s">
        <v>191</v>
      </c>
      <c r="H32" t="s">
        <v>192</v>
      </c>
      <c r="I32" t="s">
        <v>97</v>
      </c>
      <c r="J32">
        <v>2.1800000000000002</v>
      </c>
      <c r="K32" t="s">
        <v>87</v>
      </c>
      <c r="L32" t="s">
        <v>98</v>
      </c>
      <c r="N32">
        <v>17.440000000000001</v>
      </c>
      <c r="O32">
        <v>1</v>
      </c>
      <c r="P32">
        <v>1</v>
      </c>
      <c r="Q32">
        <v>414673560</v>
      </c>
      <c r="R32">
        <v>2098</v>
      </c>
      <c r="T32" t="s">
        <v>86</v>
      </c>
      <c r="U32">
        <f>MATCH(D32,Отчет!$D:$D,0)</f>
        <v>26</v>
      </c>
    </row>
    <row r="33" spans="1:21" x14ac:dyDescent="0.2">
      <c r="A33">
        <v>538451199</v>
      </c>
      <c r="B33">
        <v>9</v>
      </c>
      <c r="C33" t="s">
        <v>78</v>
      </c>
      <c r="D33">
        <v>497184172</v>
      </c>
      <c r="E33" t="s">
        <v>193</v>
      </c>
      <c r="F33" t="s">
        <v>194</v>
      </c>
      <c r="G33" t="s">
        <v>171</v>
      </c>
      <c r="H33" t="s">
        <v>195</v>
      </c>
      <c r="I33" t="s">
        <v>97</v>
      </c>
      <c r="J33">
        <v>2.1800000000000002</v>
      </c>
      <c r="K33" t="s">
        <v>87</v>
      </c>
      <c r="L33" t="s">
        <v>98</v>
      </c>
      <c r="N33">
        <v>19.62</v>
      </c>
      <c r="O33">
        <v>1</v>
      </c>
      <c r="P33">
        <v>1</v>
      </c>
      <c r="Q33">
        <v>414673560</v>
      </c>
      <c r="R33">
        <v>2098</v>
      </c>
      <c r="T33" t="s">
        <v>86</v>
      </c>
      <c r="U33">
        <f>MATCH(D33,Отчет!$D:$D,0)</f>
        <v>52</v>
      </c>
    </row>
    <row r="34" spans="1:21" x14ac:dyDescent="0.2">
      <c r="A34">
        <v>538450091</v>
      </c>
      <c r="B34">
        <v>7</v>
      </c>
      <c r="C34" t="s">
        <v>99</v>
      </c>
      <c r="D34">
        <v>497184189</v>
      </c>
      <c r="E34" t="s">
        <v>196</v>
      </c>
      <c r="F34" t="s">
        <v>197</v>
      </c>
      <c r="G34" t="s">
        <v>198</v>
      </c>
      <c r="H34" t="s">
        <v>199</v>
      </c>
      <c r="I34" t="s">
        <v>97</v>
      </c>
      <c r="J34">
        <v>2.1800000000000002</v>
      </c>
      <c r="K34" t="s">
        <v>87</v>
      </c>
      <c r="L34" t="s">
        <v>98</v>
      </c>
      <c r="N34">
        <v>15.26</v>
      </c>
      <c r="O34">
        <v>1</v>
      </c>
      <c r="P34">
        <v>1</v>
      </c>
      <c r="Q34">
        <v>414673810</v>
      </c>
      <c r="R34">
        <v>2098</v>
      </c>
      <c r="T34" t="s">
        <v>86</v>
      </c>
      <c r="U34">
        <f>MATCH(D34,Отчет!$D:$D,0)</f>
        <v>32</v>
      </c>
    </row>
    <row r="35" spans="1:21" x14ac:dyDescent="0.2">
      <c r="A35">
        <v>538451096</v>
      </c>
      <c r="B35">
        <v>9</v>
      </c>
      <c r="C35" t="s">
        <v>78</v>
      </c>
      <c r="D35">
        <v>497183982</v>
      </c>
      <c r="E35" t="s">
        <v>200</v>
      </c>
      <c r="F35" t="s">
        <v>201</v>
      </c>
      <c r="G35" t="s">
        <v>202</v>
      </c>
      <c r="H35" t="s">
        <v>203</v>
      </c>
      <c r="I35" t="s">
        <v>97</v>
      </c>
      <c r="J35">
        <v>2.1800000000000002</v>
      </c>
      <c r="K35" t="s">
        <v>87</v>
      </c>
      <c r="L35" t="s">
        <v>98</v>
      </c>
      <c r="N35">
        <v>19.62</v>
      </c>
      <c r="O35">
        <v>1</v>
      </c>
      <c r="P35">
        <v>1</v>
      </c>
      <c r="Q35">
        <v>414673560</v>
      </c>
      <c r="R35">
        <v>2098</v>
      </c>
      <c r="T35" t="s">
        <v>86</v>
      </c>
      <c r="U35">
        <f>MATCH(D35,Отчет!$D:$D,0)</f>
        <v>39</v>
      </c>
    </row>
    <row r="36" spans="1:21" x14ac:dyDescent="0.2">
      <c r="A36">
        <v>538450371</v>
      </c>
      <c r="B36">
        <v>8</v>
      </c>
      <c r="C36" t="s">
        <v>108</v>
      </c>
      <c r="D36">
        <v>497183993</v>
      </c>
      <c r="E36" t="s">
        <v>204</v>
      </c>
      <c r="F36" t="s">
        <v>126</v>
      </c>
      <c r="G36" t="s">
        <v>202</v>
      </c>
      <c r="H36" t="s">
        <v>205</v>
      </c>
      <c r="I36" t="s">
        <v>97</v>
      </c>
      <c r="J36">
        <v>2.1800000000000002</v>
      </c>
      <c r="K36" t="s">
        <v>87</v>
      </c>
      <c r="L36" t="s">
        <v>98</v>
      </c>
      <c r="N36">
        <v>17.440000000000001</v>
      </c>
      <c r="O36">
        <v>1</v>
      </c>
      <c r="P36">
        <v>1</v>
      </c>
      <c r="Q36">
        <v>414674013</v>
      </c>
      <c r="R36">
        <v>2098</v>
      </c>
      <c r="T36" t="s">
        <v>86</v>
      </c>
      <c r="U36">
        <f>MATCH(D36,Отчет!$D:$D,0)</f>
        <v>15</v>
      </c>
    </row>
    <row r="37" spans="1:21" x14ac:dyDescent="0.2">
      <c r="A37">
        <v>538451340</v>
      </c>
      <c r="B37">
        <v>6</v>
      </c>
      <c r="C37" t="s">
        <v>78</v>
      </c>
      <c r="D37">
        <v>497184004</v>
      </c>
      <c r="E37" t="s">
        <v>206</v>
      </c>
      <c r="F37" t="s">
        <v>207</v>
      </c>
      <c r="G37" t="s">
        <v>208</v>
      </c>
      <c r="H37" t="s">
        <v>209</v>
      </c>
      <c r="I37" t="s">
        <v>97</v>
      </c>
      <c r="J37">
        <v>2.1800000000000002</v>
      </c>
      <c r="K37" t="s">
        <v>87</v>
      </c>
      <c r="L37" t="s">
        <v>98</v>
      </c>
      <c r="N37">
        <v>13.08</v>
      </c>
      <c r="O37">
        <v>1</v>
      </c>
      <c r="P37">
        <v>1</v>
      </c>
      <c r="Q37">
        <v>414673560</v>
      </c>
      <c r="R37">
        <v>2098</v>
      </c>
      <c r="T37" t="s">
        <v>86</v>
      </c>
      <c r="U37">
        <f>MATCH(D37,Отчет!$D:$D,0)</f>
        <v>36</v>
      </c>
    </row>
    <row r="38" spans="1:21" x14ac:dyDescent="0.2">
      <c r="A38">
        <v>538451059</v>
      </c>
      <c r="B38">
        <v>8</v>
      </c>
      <c r="C38" t="s">
        <v>78</v>
      </c>
      <c r="D38">
        <v>497184026</v>
      </c>
      <c r="E38" t="s">
        <v>210</v>
      </c>
      <c r="F38" t="s">
        <v>211</v>
      </c>
      <c r="G38" t="s">
        <v>212</v>
      </c>
      <c r="H38" t="s">
        <v>213</v>
      </c>
      <c r="I38" t="s">
        <v>97</v>
      </c>
      <c r="J38">
        <v>2.1800000000000002</v>
      </c>
      <c r="K38" t="s">
        <v>87</v>
      </c>
      <c r="L38" t="s">
        <v>98</v>
      </c>
      <c r="N38">
        <v>17.440000000000001</v>
      </c>
      <c r="O38">
        <v>1</v>
      </c>
      <c r="P38">
        <v>1</v>
      </c>
      <c r="Q38">
        <v>414673560</v>
      </c>
      <c r="R38">
        <v>2098</v>
      </c>
      <c r="T38" t="s">
        <v>86</v>
      </c>
      <c r="U38">
        <f>MATCH(D38,Отчет!$D:$D,0)</f>
        <v>28</v>
      </c>
    </row>
    <row r="39" spans="1:21" x14ac:dyDescent="0.2">
      <c r="A39">
        <v>526803743</v>
      </c>
      <c r="B39">
        <v>6</v>
      </c>
      <c r="C39" t="s">
        <v>92</v>
      </c>
      <c r="D39">
        <v>497184054</v>
      </c>
      <c r="E39" t="s">
        <v>214</v>
      </c>
      <c r="F39" t="s">
        <v>215</v>
      </c>
      <c r="G39" t="s">
        <v>216</v>
      </c>
      <c r="H39" t="s">
        <v>217</v>
      </c>
      <c r="I39" t="s">
        <v>97</v>
      </c>
      <c r="J39">
        <v>2.1800000000000002</v>
      </c>
      <c r="K39" t="s">
        <v>87</v>
      </c>
      <c r="L39" t="s">
        <v>98</v>
      </c>
      <c r="N39">
        <v>13.08</v>
      </c>
      <c r="O39">
        <v>1</v>
      </c>
      <c r="P39">
        <v>1</v>
      </c>
      <c r="Q39">
        <v>417127131</v>
      </c>
      <c r="R39">
        <v>2098</v>
      </c>
      <c r="T39" t="s">
        <v>86</v>
      </c>
      <c r="U39">
        <f>MATCH(D39,Отчет!$D:$D,0)</f>
        <v>48</v>
      </c>
    </row>
    <row r="40" spans="1:21" x14ac:dyDescent="0.2">
      <c r="A40">
        <v>538450295</v>
      </c>
      <c r="B40">
        <v>6</v>
      </c>
      <c r="C40" t="s">
        <v>108</v>
      </c>
      <c r="D40">
        <v>497184069</v>
      </c>
      <c r="E40" t="s">
        <v>218</v>
      </c>
      <c r="F40" t="s">
        <v>126</v>
      </c>
      <c r="G40" t="s">
        <v>198</v>
      </c>
      <c r="H40" t="s">
        <v>219</v>
      </c>
      <c r="I40" t="s">
        <v>97</v>
      </c>
      <c r="J40">
        <v>2.1800000000000002</v>
      </c>
      <c r="K40" t="s">
        <v>87</v>
      </c>
      <c r="L40" t="s">
        <v>98</v>
      </c>
      <c r="N40">
        <v>13.08</v>
      </c>
      <c r="O40">
        <v>1</v>
      </c>
      <c r="P40">
        <v>1</v>
      </c>
      <c r="Q40">
        <v>414674013</v>
      </c>
      <c r="R40">
        <v>2098</v>
      </c>
      <c r="T40" t="s">
        <v>86</v>
      </c>
      <c r="U40">
        <f>MATCH(D40,Отчет!$D:$D,0)</f>
        <v>13</v>
      </c>
    </row>
    <row r="41" spans="1:21" x14ac:dyDescent="0.2">
      <c r="A41">
        <v>538449849</v>
      </c>
      <c r="B41">
        <v>10</v>
      </c>
      <c r="C41" t="s">
        <v>99</v>
      </c>
      <c r="D41">
        <v>497183901</v>
      </c>
      <c r="E41" t="s">
        <v>220</v>
      </c>
      <c r="F41" t="s">
        <v>134</v>
      </c>
      <c r="G41" t="s">
        <v>202</v>
      </c>
      <c r="H41" t="s">
        <v>221</v>
      </c>
      <c r="I41" t="s">
        <v>97</v>
      </c>
      <c r="J41">
        <v>2.1800000000000002</v>
      </c>
      <c r="K41" t="s">
        <v>87</v>
      </c>
      <c r="L41" t="s">
        <v>98</v>
      </c>
      <c r="N41">
        <v>21.8</v>
      </c>
      <c r="O41">
        <v>1</v>
      </c>
      <c r="P41">
        <v>1</v>
      </c>
      <c r="Q41">
        <v>414673810</v>
      </c>
      <c r="R41">
        <v>2098</v>
      </c>
      <c r="T41" t="s">
        <v>86</v>
      </c>
      <c r="U41">
        <f>MATCH(D41,Отчет!$D:$D,0)</f>
        <v>25</v>
      </c>
    </row>
    <row r="42" spans="1:21" x14ac:dyDescent="0.2">
      <c r="A42">
        <v>538450569</v>
      </c>
      <c r="B42">
        <v>7</v>
      </c>
      <c r="C42" t="s">
        <v>108</v>
      </c>
      <c r="D42">
        <v>497183912</v>
      </c>
      <c r="E42" t="s">
        <v>222</v>
      </c>
      <c r="F42" t="s">
        <v>122</v>
      </c>
      <c r="G42" t="s">
        <v>223</v>
      </c>
      <c r="H42" t="s">
        <v>224</v>
      </c>
      <c r="I42" t="s">
        <v>97</v>
      </c>
      <c r="J42">
        <v>2.1800000000000002</v>
      </c>
      <c r="K42" t="s">
        <v>87</v>
      </c>
      <c r="L42" t="s">
        <v>98</v>
      </c>
      <c r="N42">
        <v>15.26</v>
      </c>
      <c r="O42">
        <v>1</v>
      </c>
      <c r="P42">
        <v>1</v>
      </c>
      <c r="Q42">
        <v>414674013</v>
      </c>
      <c r="R42">
        <v>2098</v>
      </c>
      <c r="T42" t="s">
        <v>86</v>
      </c>
      <c r="U42">
        <f>MATCH(D42,Отчет!$D:$D,0)</f>
        <v>21</v>
      </c>
    </row>
    <row r="43" spans="1:21" x14ac:dyDescent="0.2">
      <c r="A43">
        <v>548085762</v>
      </c>
      <c r="B43">
        <v>4</v>
      </c>
      <c r="C43" t="s">
        <v>92</v>
      </c>
      <c r="D43">
        <v>497183934</v>
      </c>
      <c r="E43" t="s">
        <v>225</v>
      </c>
      <c r="F43" t="s">
        <v>226</v>
      </c>
      <c r="G43" t="s">
        <v>227</v>
      </c>
      <c r="H43" t="s">
        <v>228</v>
      </c>
      <c r="I43" t="s">
        <v>97</v>
      </c>
      <c r="J43">
        <v>2.1800000000000002</v>
      </c>
      <c r="K43" t="s">
        <v>87</v>
      </c>
      <c r="L43" t="s">
        <v>98</v>
      </c>
      <c r="N43">
        <v>8.7200000000000006</v>
      </c>
      <c r="O43">
        <v>1</v>
      </c>
      <c r="P43">
        <v>1</v>
      </c>
      <c r="Q43">
        <v>417127131</v>
      </c>
      <c r="R43">
        <v>2098</v>
      </c>
      <c r="T43" t="s">
        <v>86</v>
      </c>
      <c r="U43">
        <f>MATCH(D43,Отчет!$D:$D,0)</f>
        <v>44</v>
      </c>
    </row>
    <row r="44" spans="1:21" x14ac:dyDescent="0.2">
      <c r="A44">
        <v>526803711</v>
      </c>
      <c r="B44">
        <v>6</v>
      </c>
      <c r="C44" t="s">
        <v>92</v>
      </c>
      <c r="D44">
        <v>497183956</v>
      </c>
      <c r="E44" t="s">
        <v>229</v>
      </c>
      <c r="F44" t="s">
        <v>230</v>
      </c>
      <c r="G44" t="s">
        <v>231</v>
      </c>
      <c r="H44" t="s">
        <v>232</v>
      </c>
      <c r="I44" t="s">
        <v>97</v>
      </c>
      <c r="J44">
        <v>2.1800000000000002</v>
      </c>
      <c r="K44" t="s">
        <v>87</v>
      </c>
      <c r="L44" t="s">
        <v>98</v>
      </c>
      <c r="N44">
        <v>13.08</v>
      </c>
      <c r="O44">
        <v>1</v>
      </c>
      <c r="P44">
        <v>1</v>
      </c>
      <c r="Q44">
        <v>417127131</v>
      </c>
      <c r="R44">
        <v>2098</v>
      </c>
      <c r="T44" t="s">
        <v>86</v>
      </c>
      <c r="U44">
        <f>MATCH(D44,Отчет!$D:$D,0)</f>
        <v>46</v>
      </c>
    </row>
    <row r="45" spans="1:21" x14ac:dyDescent="0.2">
      <c r="A45">
        <v>538450227</v>
      </c>
      <c r="B45">
        <v>10</v>
      </c>
      <c r="C45" t="s">
        <v>99</v>
      </c>
      <c r="D45">
        <v>497183971</v>
      </c>
      <c r="E45" t="s">
        <v>233</v>
      </c>
      <c r="F45" t="s">
        <v>234</v>
      </c>
      <c r="G45" t="s">
        <v>235</v>
      </c>
      <c r="H45" t="s">
        <v>236</v>
      </c>
      <c r="I45" t="s">
        <v>97</v>
      </c>
      <c r="J45">
        <v>2.1800000000000002</v>
      </c>
      <c r="K45" t="s">
        <v>87</v>
      </c>
      <c r="L45" t="s">
        <v>98</v>
      </c>
      <c r="N45">
        <v>21.8</v>
      </c>
      <c r="O45">
        <v>1</v>
      </c>
      <c r="P45">
        <v>1</v>
      </c>
      <c r="Q45">
        <v>414673810</v>
      </c>
      <c r="R45">
        <v>2098</v>
      </c>
      <c r="T45" t="s">
        <v>86</v>
      </c>
      <c r="U45">
        <f>MATCH(D45,Отчет!$D:$D,0)</f>
        <v>57</v>
      </c>
    </row>
    <row r="46" spans="1:21" x14ac:dyDescent="0.2">
      <c r="A46">
        <v>538451552</v>
      </c>
      <c r="B46">
        <v>7</v>
      </c>
      <c r="C46" t="s">
        <v>78</v>
      </c>
      <c r="D46">
        <v>497183835</v>
      </c>
      <c r="E46" t="s">
        <v>237</v>
      </c>
      <c r="F46" t="s">
        <v>238</v>
      </c>
      <c r="G46" t="s">
        <v>212</v>
      </c>
      <c r="H46" t="s">
        <v>239</v>
      </c>
      <c r="I46" t="s">
        <v>97</v>
      </c>
      <c r="J46">
        <v>2.1800000000000002</v>
      </c>
      <c r="K46" t="s">
        <v>87</v>
      </c>
      <c r="L46" t="s">
        <v>98</v>
      </c>
      <c r="N46">
        <v>15.26</v>
      </c>
      <c r="O46">
        <v>1</v>
      </c>
      <c r="P46">
        <v>1</v>
      </c>
      <c r="Q46">
        <v>414673560</v>
      </c>
      <c r="R46">
        <v>2098</v>
      </c>
      <c r="T46" t="s">
        <v>86</v>
      </c>
      <c r="U46">
        <f>MATCH(D46,Отчет!$D:$D,0)</f>
        <v>23</v>
      </c>
    </row>
    <row r="47" spans="1:21" x14ac:dyDescent="0.2">
      <c r="A47">
        <v>538450447</v>
      </c>
      <c r="B47">
        <v>6</v>
      </c>
      <c r="C47" t="s">
        <v>108</v>
      </c>
      <c r="D47">
        <v>497183766</v>
      </c>
      <c r="E47" t="s">
        <v>240</v>
      </c>
      <c r="F47" t="s">
        <v>241</v>
      </c>
      <c r="G47" t="s">
        <v>231</v>
      </c>
      <c r="H47" t="s">
        <v>242</v>
      </c>
      <c r="I47" t="s">
        <v>97</v>
      </c>
      <c r="J47">
        <v>2.1800000000000002</v>
      </c>
      <c r="K47" t="s">
        <v>87</v>
      </c>
      <c r="L47" t="s">
        <v>98</v>
      </c>
      <c r="N47">
        <v>13.08</v>
      </c>
      <c r="O47">
        <v>1</v>
      </c>
      <c r="P47">
        <v>1</v>
      </c>
      <c r="Q47">
        <v>414674013</v>
      </c>
      <c r="R47">
        <v>2098</v>
      </c>
      <c r="T47" t="s">
        <v>86</v>
      </c>
      <c r="U47">
        <f>MATCH(D47,Отчет!$D:$D,0)</f>
        <v>31</v>
      </c>
    </row>
    <row r="48" spans="1:21" x14ac:dyDescent="0.2">
      <c r="A48">
        <v>538451301</v>
      </c>
      <c r="B48">
        <v>4</v>
      </c>
      <c r="C48" t="s">
        <v>78</v>
      </c>
      <c r="D48">
        <v>497183788</v>
      </c>
      <c r="E48" t="s">
        <v>243</v>
      </c>
      <c r="F48" t="s">
        <v>244</v>
      </c>
      <c r="G48" t="s">
        <v>167</v>
      </c>
      <c r="H48" t="s">
        <v>245</v>
      </c>
      <c r="I48" t="s">
        <v>97</v>
      </c>
      <c r="J48">
        <v>2.1800000000000002</v>
      </c>
      <c r="K48" t="s">
        <v>87</v>
      </c>
      <c r="L48" t="s">
        <v>98</v>
      </c>
      <c r="N48">
        <v>8.7200000000000006</v>
      </c>
      <c r="O48">
        <v>1</v>
      </c>
      <c r="P48">
        <v>1</v>
      </c>
      <c r="Q48">
        <v>414673560</v>
      </c>
      <c r="R48">
        <v>2098</v>
      </c>
      <c r="T48" t="s">
        <v>86</v>
      </c>
      <c r="U48">
        <f>MATCH(D48,Отчет!$D:$D,0)</f>
        <v>53</v>
      </c>
    </row>
    <row r="49" spans="1:21" x14ac:dyDescent="0.2">
      <c r="A49">
        <v>538451413</v>
      </c>
      <c r="B49">
        <v>7</v>
      </c>
      <c r="C49" t="s">
        <v>78</v>
      </c>
      <c r="D49">
        <v>497183846</v>
      </c>
      <c r="E49" t="s">
        <v>246</v>
      </c>
      <c r="F49" t="s">
        <v>247</v>
      </c>
      <c r="G49" t="s">
        <v>198</v>
      </c>
      <c r="H49" t="s">
        <v>248</v>
      </c>
      <c r="I49" t="s">
        <v>97</v>
      </c>
      <c r="J49">
        <v>2.1800000000000002</v>
      </c>
      <c r="K49" t="s">
        <v>87</v>
      </c>
      <c r="L49" t="s">
        <v>98</v>
      </c>
      <c r="N49">
        <v>15.26</v>
      </c>
      <c r="O49">
        <v>1</v>
      </c>
      <c r="P49">
        <v>1</v>
      </c>
      <c r="Q49">
        <v>414673560</v>
      </c>
      <c r="R49">
        <v>2098</v>
      </c>
      <c r="T49" t="s">
        <v>86</v>
      </c>
      <c r="U49">
        <f>MATCH(D49,Отчет!$D:$D,0)</f>
        <v>47</v>
      </c>
    </row>
    <row r="50" spans="1:21" x14ac:dyDescent="0.2">
      <c r="A50">
        <v>538451165</v>
      </c>
      <c r="B50">
        <v>8</v>
      </c>
      <c r="C50" t="s">
        <v>78</v>
      </c>
      <c r="D50">
        <v>497183857</v>
      </c>
      <c r="E50" t="s">
        <v>249</v>
      </c>
      <c r="F50" t="s">
        <v>250</v>
      </c>
      <c r="G50" t="s">
        <v>145</v>
      </c>
      <c r="H50" t="s">
        <v>251</v>
      </c>
      <c r="I50" t="s">
        <v>97</v>
      </c>
      <c r="J50">
        <v>2.1800000000000002</v>
      </c>
      <c r="K50" t="s">
        <v>87</v>
      </c>
      <c r="L50" t="s">
        <v>98</v>
      </c>
      <c r="N50">
        <v>17.440000000000001</v>
      </c>
      <c r="O50">
        <v>1</v>
      </c>
      <c r="P50">
        <v>1</v>
      </c>
      <c r="Q50">
        <v>414673560</v>
      </c>
      <c r="R50">
        <v>2098</v>
      </c>
      <c r="T50" t="s">
        <v>86</v>
      </c>
      <c r="U50">
        <f>MATCH(D50,Отчет!$D:$D,0)</f>
        <v>38</v>
      </c>
    </row>
    <row r="51" spans="1:21" x14ac:dyDescent="0.2">
      <c r="A51">
        <v>538450652</v>
      </c>
      <c r="B51">
        <v>9</v>
      </c>
      <c r="C51" t="s">
        <v>108</v>
      </c>
      <c r="D51">
        <v>497183868</v>
      </c>
      <c r="E51" t="s">
        <v>252</v>
      </c>
      <c r="F51" t="s">
        <v>253</v>
      </c>
      <c r="G51" t="s">
        <v>81</v>
      </c>
      <c r="H51" t="s">
        <v>254</v>
      </c>
      <c r="I51" t="s">
        <v>97</v>
      </c>
      <c r="J51">
        <v>2.1800000000000002</v>
      </c>
      <c r="K51" t="s">
        <v>87</v>
      </c>
      <c r="L51" t="s">
        <v>98</v>
      </c>
      <c r="N51">
        <v>19.62</v>
      </c>
      <c r="O51">
        <v>1</v>
      </c>
      <c r="P51">
        <v>1</v>
      </c>
      <c r="Q51">
        <v>414674013</v>
      </c>
      <c r="R51">
        <v>2098</v>
      </c>
      <c r="T51" t="s">
        <v>86</v>
      </c>
      <c r="U51">
        <f>MATCH(D51,Отчет!$D:$D,0)</f>
        <v>20</v>
      </c>
    </row>
    <row r="52" spans="1:21" x14ac:dyDescent="0.2">
      <c r="A52">
        <v>1075084497</v>
      </c>
      <c r="B52">
        <v>4</v>
      </c>
      <c r="C52" t="s">
        <v>78</v>
      </c>
      <c r="D52">
        <v>1072408155</v>
      </c>
      <c r="E52" t="s">
        <v>79</v>
      </c>
      <c r="F52" t="s">
        <v>80</v>
      </c>
      <c r="G52" t="s">
        <v>81</v>
      </c>
      <c r="H52" t="s">
        <v>82</v>
      </c>
      <c r="I52" t="s">
        <v>97</v>
      </c>
      <c r="J52">
        <v>2.1800000000000002</v>
      </c>
      <c r="K52" t="s">
        <v>84</v>
      </c>
      <c r="L52" t="s">
        <v>98</v>
      </c>
      <c r="N52">
        <v>8.7200000000000006</v>
      </c>
      <c r="O52">
        <v>1</v>
      </c>
      <c r="P52">
        <v>1</v>
      </c>
      <c r="Q52">
        <v>414673560</v>
      </c>
      <c r="R52">
        <v>2098</v>
      </c>
      <c r="T52" t="s">
        <v>86</v>
      </c>
      <c r="U52">
        <f>MATCH(D52,Отчет!$D:$D,0)</f>
        <v>56</v>
      </c>
    </row>
    <row r="53" spans="1:21" x14ac:dyDescent="0.2">
      <c r="A53">
        <v>543517773</v>
      </c>
      <c r="B53">
        <v>5</v>
      </c>
      <c r="C53" t="s">
        <v>99</v>
      </c>
      <c r="D53">
        <v>497185086</v>
      </c>
      <c r="E53" t="s">
        <v>150</v>
      </c>
      <c r="F53" t="s">
        <v>151</v>
      </c>
      <c r="G53" t="s">
        <v>152</v>
      </c>
      <c r="H53" t="s">
        <v>153</v>
      </c>
      <c r="I53" t="s">
        <v>255</v>
      </c>
      <c r="J53">
        <v>5</v>
      </c>
      <c r="K53" t="s">
        <v>87</v>
      </c>
      <c r="L53" t="s">
        <v>256</v>
      </c>
      <c r="N53">
        <v>25</v>
      </c>
      <c r="O53">
        <v>1</v>
      </c>
      <c r="P53">
        <v>1</v>
      </c>
      <c r="Q53">
        <v>414673810</v>
      </c>
      <c r="R53">
        <v>2098</v>
      </c>
      <c r="T53" t="s">
        <v>86</v>
      </c>
      <c r="U53">
        <f>MATCH(D53,Отчет!$D:$D,0)</f>
        <v>37</v>
      </c>
    </row>
    <row r="54" spans="1:21" x14ac:dyDescent="0.2">
      <c r="A54">
        <v>543517040</v>
      </c>
      <c r="B54">
        <v>6</v>
      </c>
      <c r="C54" t="s">
        <v>78</v>
      </c>
      <c r="D54">
        <v>497184004</v>
      </c>
      <c r="E54" t="s">
        <v>206</v>
      </c>
      <c r="F54" t="s">
        <v>207</v>
      </c>
      <c r="G54" t="s">
        <v>208</v>
      </c>
      <c r="H54" t="s">
        <v>209</v>
      </c>
      <c r="I54" t="s">
        <v>255</v>
      </c>
      <c r="J54">
        <v>5</v>
      </c>
      <c r="K54" t="s">
        <v>87</v>
      </c>
      <c r="L54" t="s">
        <v>256</v>
      </c>
      <c r="N54">
        <v>30</v>
      </c>
      <c r="O54">
        <v>1</v>
      </c>
      <c r="P54">
        <v>1</v>
      </c>
      <c r="Q54">
        <v>414673560</v>
      </c>
      <c r="R54">
        <v>2098</v>
      </c>
      <c r="T54" t="s">
        <v>86</v>
      </c>
      <c r="U54">
        <f>MATCH(D54,Отчет!$D:$D,0)</f>
        <v>36</v>
      </c>
    </row>
    <row r="55" spans="1:21" x14ac:dyDescent="0.2">
      <c r="A55">
        <v>543517044</v>
      </c>
      <c r="B55">
        <v>6</v>
      </c>
      <c r="C55" t="s">
        <v>78</v>
      </c>
      <c r="D55">
        <v>518085983</v>
      </c>
      <c r="E55" t="s">
        <v>104</v>
      </c>
      <c r="F55" t="s">
        <v>105</v>
      </c>
      <c r="G55" t="s">
        <v>106</v>
      </c>
      <c r="H55" t="s">
        <v>107</v>
      </c>
      <c r="I55" t="s">
        <v>255</v>
      </c>
      <c r="J55">
        <v>5</v>
      </c>
      <c r="K55" t="s">
        <v>87</v>
      </c>
      <c r="L55" t="s">
        <v>256</v>
      </c>
      <c r="N55">
        <v>30</v>
      </c>
      <c r="O55">
        <v>1</v>
      </c>
      <c r="P55">
        <v>1</v>
      </c>
      <c r="Q55">
        <v>414673560</v>
      </c>
      <c r="R55">
        <v>2098</v>
      </c>
      <c r="T55" t="s">
        <v>86</v>
      </c>
      <c r="U55">
        <f>MATCH(D55,Отчет!$D:$D,0)</f>
        <v>50</v>
      </c>
    </row>
    <row r="56" spans="1:21" x14ac:dyDescent="0.2">
      <c r="A56">
        <v>543520101</v>
      </c>
      <c r="B56">
        <v>6</v>
      </c>
      <c r="C56" t="s">
        <v>108</v>
      </c>
      <c r="D56">
        <v>497184069</v>
      </c>
      <c r="E56" t="s">
        <v>218</v>
      </c>
      <c r="F56" t="s">
        <v>126</v>
      </c>
      <c r="G56" t="s">
        <v>198</v>
      </c>
      <c r="H56" t="s">
        <v>219</v>
      </c>
      <c r="I56" t="s">
        <v>255</v>
      </c>
      <c r="J56">
        <v>5</v>
      </c>
      <c r="K56" t="s">
        <v>87</v>
      </c>
      <c r="L56" t="s">
        <v>256</v>
      </c>
      <c r="N56">
        <v>30</v>
      </c>
      <c r="O56">
        <v>1</v>
      </c>
      <c r="P56">
        <v>1</v>
      </c>
      <c r="Q56">
        <v>414674013</v>
      </c>
      <c r="R56">
        <v>2098</v>
      </c>
      <c r="T56" t="s">
        <v>86</v>
      </c>
      <c r="U56">
        <f>MATCH(D56,Отчет!$D:$D,0)</f>
        <v>13</v>
      </c>
    </row>
    <row r="57" spans="1:21" x14ac:dyDescent="0.2">
      <c r="A57">
        <v>543520109</v>
      </c>
      <c r="B57">
        <v>6</v>
      </c>
      <c r="C57" t="s">
        <v>108</v>
      </c>
      <c r="D57">
        <v>497183993</v>
      </c>
      <c r="E57" t="s">
        <v>204</v>
      </c>
      <c r="F57" t="s">
        <v>126</v>
      </c>
      <c r="G57" t="s">
        <v>202</v>
      </c>
      <c r="H57" t="s">
        <v>205</v>
      </c>
      <c r="I57" t="s">
        <v>255</v>
      </c>
      <c r="J57">
        <v>5</v>
      </c>
      <c r="K57" t="s">
        <v>87</v>
      </c>
      <c r="L57" t="s">
        <v>256</v>
      </c>
      <c r="N57">
        <v>30</v>
      </c>
      <c r="O57">
        <v>1</v>
      </c>
      <c r="P57">
        <v>1</v>
      </c>
      <c r="Q57">
        <v>414674013</v>
      </c>
      <c r="R57">
        <v>2098</v>
      </c>
      <c r="T57" t="s">
        <v>86</v>
      </c>
      <c r="U57">
        <f>MATCH(D57,Отчет!$D:$D,0)</f>
        <v>15</v>
      </c>
    </row>
    <row r="58" spans="1:21" x14ac:dyDescent="0.2">
      <c r="A58">
        <v>627129365</v>
      </c>
      <c r="B58">
        <v>9</v>
      </c>
      <c r="C58" t="s">
        <v>78</v>
      </c>
      <c r="D58">
        <v>518086013</v>
      </c>
      <c r="E58" t="s">
        <v>113</v>
      </c>
      <c r="F58" t="s">
        <v>114</v>
      </c>
      <c r="G58" t="s">
        <v>115</v>
      </c>
      <c r="H58" t="s">
        <v>116</v>
      </c>
      <c r="I58" t="s">
        <v>255</v>
      </c>
      <c r="J58">
        <v>5</v>
      </c>
      <c r="K58" t="s">
        <v>87</v>
      </c>
      <c r="L58" t="s">
        <v>256</v>
      </c>
      <c r="N58">
        <v>45</v>
      </c>
      <c r="O58">
        <v>1</v>
      </c>
      <c r="P58">
        <v>1</v>
      </c>
      <c r="Q58">
        <v>414673560</v>
      </c>
      <c r="R58">
        <v>2098</v>
      </c>
      <c r="T58" t="s">
        <v>86</v>
      </c>
      <c r="U58">
        <f>MATCH(D58,Отчет!$D:$D,0)</f>
        <v>12</v>
      </c>
    </row>
    <row r="59" spans="1:21" x14ac:dyDescent="0.2">
      <c r="A59">
        <v>543517777</v>
      </c>
      <c r="B59">
        <v>6</v>
      </c>
      <c r="C59" t="s">
        <v>99</v>
      </c>
      <c r="D59">
        <v>497184189</v>
      </c>
      <c r="E59" t="s">
        <v>196</v>
      </c>
      <c r="F59" t="s">
        <v>197</v>
      </c>
      <c r="G59" t="s">
        <v>198</v>
      </c>
      <c r="H59" t="s">
        <v>199</v>
      </c>
      <c r="I59" t="s">
        <v>255</v>
      </c>
      <c r="J59">
        <v>5</v>
      </c>
      <c r="K59" t="s">
        <v>87</v>
      </c>
      <c r="L59" t="s">
        <v>256</v>
      </c>
      <c r="N59">
        <v>30</v>
      </c>
      <c r="O59">
        <v>1</v>
      </c>
      <c r="P59">
        <v>1</v>
      </c>
      <c r="Q59">
        <v>414673810</v>
      </c>
      <c r="R59">
        <v>2098</v>
      </c>
      <c r="T59" t="s">
        <v>86</v>
      </c>
      <c r="U59">
        <f>MATCH(D59,Отчет!$D:$D,0)</f>
        <v>32</v>
      </c>
    </row>
    <row r="60" spans="1:21" x14ac:dyDescent="0.2">
      <c r="A60">
        <v>543520121</v>
      </c>
      <c r="B60">
        <v>4</v>
      </c>
      <c r="C60" t="s">
        <v>108</v>
      </c>
      <c r="D60">
        <v>497183890</v>
      </c>
      <c r="E60" t="s">
        <v>179</v>
      </c>
      <c r="F60" t="s">
        <v>180</v>
      </c>
      <c r="G60" t="s">
        <v>181</v>
      </c>
      <c r="H60" t="s">
        <v>182</v>
      </c>
      <c r="I60" t="s">
        <v>255</v>
      </c>
      <c r="J60">
        <v>5</v>
      </c>
      <c r="K60" t="s">
        <v>87</v>
      </c>
      <c r="L60" t="s">
        <v>256</v>
      </c>
      <c r="N60">
        <v>20</v>
      </c>
      <c r="O60">
        <v>1</v>
      </c>
      <c r="P60">
        <v>1</v>
      </c>
      <c r="Q60">
        <v>414674013</v>
      </c>
      <c r="R60">
        <v>2098</v>
      </c>
      <c r="T60" t="s">
        <v>86</v>
      </c>
      <c r="U60">
        <f>MATCH(D60,Отчет!$D:$D,0)</f>
        <v>19</v>
      </c>
    </row>
    <row r="61" spans="1:21" x14ac:dyDescent="0.2">
      <c r="A61">
        <v>543519512</v>
      </c>
      <c r="B61">
        <v>9</v>
      </c>
      <c r="C61" t="s">
        <v>99</v>
      </c>
      <c r="D61">
        <v>541027632</v>
      </c>
      <c r="E61" t="s">
        <v>117</v>
      </c>
      <c r="F61" t="s">
        <v>118</v>
      </c>
      <c r="G61" t="s">
        <v>119</v>
      </c>
      <c r="H61" t="s">
        <v>120</v>
      </c>
      <c r="I61" t="s">
        <v>255</v>
      </c>
      <c r="J61">
        <v>5</v>
      </c>
      <c r="K61" t="s">
        <v>87</v>
      </c>
      <c r="L61" t="s">
        <v>256</v>
      </c>
      <c r="N61">
        <v>45</v>
      </c>
      <c r="O61">
        <v>1</v>
      </c>
      <c r="P61">
        <v>1</v>
      </c>
      <c r="Q61">
        <v>414673810</v>
      </c>
      <c r="R61">
        <v>2098</v>
      </c>
      <c r="T61" t="s">
        <v>86</v>
      </c>
      <c r="U61">
        <f>MATCH(D61,Отчет!$D:$D,0)</f>
        <v>33</v>
      </c>
    </row>
    <row r="62" spans="1:21" x14ac:dyDescent="0.2">
      <c r="A62">
        <v>543520117</v>
      </c>
      <c r="B62">
        <v>9</v>
      </c>
      <c r="C62" t="s">
        <v>108</v>
      </c>
      <c r="D62">
        <v>518085998</v>
      </c>
      <c r="E62" t="s">
        <v>109</v>
      </c>
      <c r="F62" t="s">
        <v>110</v>
      </c>
      <c r="G62" t="s">
        <v>111</v>
      </c>
      <c r="H62" t="s">
        <v>112</v>
      </c>
      <c r="I62" t="s">
        <v>255</v>
      </c>
      <c r="J62">
        <v>5</v>
      </c>
      <c r="K62" t="s">
        <v>87</v>
      </c>
      <c r="L62" t="s">
        <v>256</v>
      </c>
      <c r="N62">
        <v>45</v>
      </c>
      <c r="O62">
        <v>1</v>
      </c>
      <c r="P62">
        <v>1</v>
      </c>
      <c r="Q62">
        <v>414674013</v>
      </c>
      <c r="R62">
        <v>2098</v>
      </c>
      <c r="T62" t="s">
        <v>86</v>
      </c>
      <c r="U62">
        <f>MATCH(D62,Отчет!$D:$D,0)</f>
        <v>34</v>
      </c>
    </row>
    <row r="63" spans="1:21" x14ac:dyDescent="0.2">
      <c r="A63">
        <v>543517048</v>
      </c>
      <c r="B63">
        <v>9</v>
      </c>
      <c r="C63" t="s">
        <v>78</v>
      </c>
      <c r="D63">
        <v>497183835</v>
      </c>
      <c r="E63" t="s">
        <v>237</v>
      </c>
      <c r="F63" t="s">
        <v>238</v>
      </c>
      <c r="G63" t="s">
        <v>212</v>
      </c>
      <c r="H63" t="s">
        <v>239</v>
      </c>
      <c r="I63" t="s">
        <v>255</v>
      </c>
      <c r="J63">
        <v>5</v>
      </c>
      <c r="K63" t="s">
        <v>87</v>
      </c>
      <c r="L63" t="s">
        <v>256</v>
      </c>
      <c r="N63">
        <v>45</v>
      </c>
      <c r="O63">
        <v>1</v>
      </c>
      <c r="P63">
        <v>1</v>
      </c>
      <c r="Q63">
        <v>414673560</v>
      </c>
      <c r="R63">
        <v>2098</v>
      </c>
      <c r="T63" t="s">
        <v>86</v>
      </c>
      <c r="U63">
        <f>MATCH(D63,Отчет!$D:$D,0)</f>
        <v>23</v>
      </c>
    </row>
    <row r="64" spans="1:21" x14ac:dyDescent="0.2">
      <c r="A64">
        <v>608653381</v>
      </c>
      <c r="B64">
        <v>6</v>
      </c>
      <c r="C64" t="s">
        <v>92</v>
      </c>
      <c r="D64">
        <v>497184986</v>
      </c>
      <c r="E64" t="s">
        <v>169</v>
      </c>
      <c r="F64" t="s">
        <v>170</v>
      </c>
      <c r="G64" t="s">
        <v>171</v>
      </c>
      <c r="H64" t="s">
        <v>172</v>
      </c>
      <c r="I64" t="s">
        <v>255</v>
      </c>
      <c r="J64">
        <v>5</v>
      </c>
      <c r="K64" t="s">
        <v>87</v>
      </c>
      <c r="L64" t="s">
        <v>256</v>
      </c>
      <c r="N64">
        <v>30</v>
      </c>
      <c r="O64">
        <v>1</v>
      </c>
      <c r="P64">
        <v>1</v>
      </c>
      <c r="Q64">
        <v>417127131</v>
      </c>
      <c r="R64">
        <v>2098</v>
      </c>
      <c r="T64" t="s">
        <v>86</v>
      </c>
      <c r="U64">
        <f>MATCH(D64,Отчет!$D:$D,0)</f>
        <v>27</v>
      </c>
    </row>
    <row r="65" spans="1:21" x14ac:dyDescent="0.2">
      <c r="A65">
        <v>608652831</v>
      </c>
      <c r="B65">
        <v>9</v>
      </c>
      <c r="C65" t="s">
        <v>92</v>
      </c>
      <c r="D65">
        <v>497183934</v>
      </c>
      <c r="E65" t="s">
        <v>225</v>
      </c>
      <c r="F65" t="s">
        <v>226</v>
      </c>
      <c r="G65" t="s">
        <v>227</v>
      </c>
      <c r="H65" t="s">
        <v>228</v>
      </c>
      <c r="I65" t="s">
        <v>255</v>
      </c>
      <c r="J65">
        <v>5</v>
      </c>
      <c r="K65" t="s">
        <v>87</v>
      </c>
      <c r="L65" t="s">
        <v>256</v>
      </c>
      <c r="N65">
        <v>45</v>
      </c>
      <c r="O65">
        <v>1</v>
      </c>
      <c r="P65">
        <v>1</v>
      </c>
      <c r="Q65">
        <v>417127131</v>
      </c>
      <c r="R65">
        <v>2098</v>
      </c>
      <c r="T65" t="s">
        <v>86</v>
      </c>
      <c r="U65">
        <f>MATCH(D65,Отчет!$D:$D,0)</f>
        <v>44</v>
      </c>
    </row>
    <row r="66" spans="1:21" x14ac:dyDescent="0.2">
      <c r="A66">
        <v>543520113</v>
      </c>
      <c r="B66">
        <v>7</v>
      </c>
      <c r="C66" t="s">
        <v>108</v>
      </c>
      <c r="D66">
        <v>497184015</v>
      </c>
      <c r="E66" t="s">
        <v>125</v>
      </c>
      <c r="F66" t="s">
        <v>126</v>
      </c>
      <c r="G66" t="s">
        <v>127</v>
      </c>
      <c r="H66" t="s">
        <v>128</v>
      </c>
      <c r="I66" t="s">
        <v>255</v>
      </c>
      <c r="J66">
        <v>5</v>
      </c>
      <c r="K66" t="s">
        <v>87</v>
      </c>
      <c r="L66" t="s">
        <v>256</v>
      </c>
      <c r="N66">
        <v>35</v>
      </c>
      <c r="O66">
        <v>1</v>
      </c>
      <c r="P66">
        <v>1</v>
      </c>
      <c r="Q66">
        <v>414674013</v>
      </c>
      <c r="R66">
        <v>2098</v>
      </c>
      <c r="T66" t="s">
        <v>86</v>
      </c>
      <c r="U66">
        <f>MATCH(D66,Отчет!$D:$D,0)</f>
        <v>18</v>
      </c>
    </row>
    <row r="67" spans="1:21" x14ac:dyDescent="0.2">
      <c r="A67">
        <v>543517607</v>
      </c>
      <c r="B67">
        <v>7</v>
      </c>
      <c r="C67" t="s">
        <v>78</v>
      </c>
      <c r="D67">
        <v>497184004</v>
      </c>
      <c r="E67" t="s">
        <v>206</v>
      </c>
      <c r="F67" t="s">
        <v>207</v>
      </c>
      <c r="G67" t="s">
        <v>208</v>
      </c>
      <c r="H67" t="s">
        <v>209</v>
      </c>
      <c r="I67" t="s">
        <v>257</v>
      </c>
      <c r="J67">
        <v>4</v>
      </c>
      <c r="K67" t="s">
        <v>87</v>
      </c>
      <c r="L67" t="s">
        <v>256</v>
      </c>
      <c r="N67">
        <v>28</v>
      </c>
      <c r="O67">
        <v>1</v>
      </c>
      <c r="P67">
        <v>1</v>
      </c>
      <c r="Q67">
        <v>414673560</v>
      </c>
      <c r="R67">
        <v>2098</v>
      </c>
      <c r="T67" t="s">
        <v>86</v>
      </c>
      <c r="U67">
        <f>MATCH(D67,Отчет!$D:$D,0)</f>
        <v>36</v>
      </c>
    </row>
    <row r="68" spans="1:21" x14ac:dyDescent="0.2">
      <c r="A68">
        <v>651983138</v>
      </c>
      <c r="B68">
        <v>9</v>
      </c>
      <c r="C68" t="s">
        <v>78</v>
      </c>
      <c r="D68">
        <v>518086013</v>
      </c>
      <c r="E68" t="s">
        <v>113</v>
      </c>
      <c r="F68" t="s">
        <v>114</v>
      </c>
      <c r="G68" t="s">
        <v>115</v>
      </c>
      <c r="H68" t="s">
        <v>116</v>
      </c>
      <c r="I68" t="s">
        <v>257</v>
      </c>
      <c r="J68">
        <v>4</v>
      </c>
      <c r="K68" t="s">
        <v>87</v>
      </c>
      <c r="L68" t="s">
        <v>256</v>
      </c>
      <c r="N68">
        <v>36</v>
      </c>
      <c r="O68">
        <v>1</v>
      </c>
      <c r="P68">
        <v>1</v>
      </c>
      <c r="Q68">
        <v>414673560</v>
      </c>
      <c r="R68">
        <v>2098</v>
      </c>
      <c r="T68" t="s">
        <v>86</v>
      </c>
      <c r="U68">
        <f>MATCH(D68,Отчет!$D:$D,0)</f>
        <v>12</v>
      </c>
    </row>
    <row r="69" spans="1:21" x14ac:dyDescent="0.2">
      <c r="A69">
        <v>543520463</v>
      </c>
      <c r="B69">
        <v>7</v>
      </c>
      <c r="C69" t="s">
        <v>108</v>
      </c>
      <c r="D69">
        <v>497183993</v>
      </c>
      <c r="E69" t="s">
        <v>204</v>
      </c>
      <c r="F69" t="s">
        <v>126</v>
      </c>
      <c r="G69" t="s">
        <v>202</v>
      </c>
      <c r="H69" t="s">
        <v>205</v>
      </c>
      <c r="I69" t="s">
        <v>257</v>
      </c>
      <c r="J69">
        <v>4</v>
      </c>
      <c r="K69" t="s">
        <v>87</v>
      </c>
      <c r="L69" t="s">
        <v>256</v>
      </c>
      <c r="N69">
        <v>28</v>
      </c>
      <c r="O69">
        <v>1</v>
      </c>
      <c r="P69">
        <v>1</v>
      </c>
      <c r="Q69">
        <v>414674013</v>
      </c>
      <c r="R69">
        <v>2098</v>
      </c>
      <c r="T69" t="s">
        <v>86</v>
      </c>
      <c r="U69">
        <f>MATCH(D69,Отчет!$D:$D,0)</f>
        <v>15</v>
      </c>
    </row>
    <row r="70" spans="1:21" x14ac:dyDescent="0.2">
      <c r="A70">
        <v>543518657</v>
      </c>
      <c r="B70">
        <v>7</v>
      </c>
      <c r="C70" t="s">
        <v>99</v>
      </c>
      <c r="D70">
        <v>497185086</v>
      </c>
      <c r="E70" t="s">
        <v>150</v>
      </c>
      <c r="F70" t="s">
        <v>151</v>
      </c>
      <c r="G70" t="s">
        <v>152</v>
      </c>
      <c r="H70" t="s">
        <v>153</v>
      </c>
      <c r="I70" t="s">
        <v>257</v>
      </c>
      <c r="J70">
        <v>4</v>
      </c>
      <c r="K70" t="s">
        <v>87</v>
      </c>
      <c r="L70" t="s">
        <v>256</v>
      </c>
      <c r="N70">
        <v>28</v>
      </c>
      <c r="O70">
        <v>1</v>
      </c>
      <c r="P70">
        <v>1</v>
      </c>
      <c r="Q70">
        <v>414673810</v>
      </c>
      <c r="R70">
        <v>2098</v>
      </c>
      <c r="T70" t="s">
        <v>86</v>
      </c>
      <c r="U70">
        <f>MATCH(D70,Отчет!$D:$D,0)</f>
        <v>37</v>
      </c>
    </row>
    <row r="71" spans="1:21" x14ac:dyDescent="0.2">
      <c r="A71">
        <v>543517597</v>
      </c>
      <c r="B71">
        <v>6</v>
      </c>
      <c r="C71" t="s">
        <v>78</v>
      </c>
      <c r="D71">
        <v>497184159</v>
      </c>
      <c r="E71" t="s">
        <v>190</v>
      </c>
      <c r="F71" t="s">
        <v>134</v>
      </c>
      <c r="G71" t="s">
        <v>191</v>
      </c>
      <c r="H71" t="s">
        <v>192</v>
      </c>
      <c r="I71" t="s">
        <v>257</v>
      </c>
      <c r="J71">
        <v>4</v>
      </c>
      <c r="K71" t="s">
        <v>87</v>
      </c>
      <c r="L71" t="s">
        <v>256</v>
      </c>
      <c r="N71">
        <v>24</v>
      </c>
      <c r="O71">
        <v>1</v>
      </c>
      <c r="P71">
        <v>1</v>
      </c>
      <c r="Q71">
        <v>414673560</v>
      </c>
      <c r="R71">
        <v>2098</v>
      </c>
      <c r="T71" t="s">
        <v>86</v>
      </c>
      <c r="U71">
        <f>MATCH(D71,Отчет!$D:$D,0)</f>
        <v>26</v>
      </c>
    </row>
    <row r="72" spans="1:21" x14ac:dyDescent="0.2">
      <c r="A72">
        <v>543520487</v>
      </c>
      <c r="B72">
        <v>6</v>
      </c>
      <c r="C72" t="s">
        <v>108</v>
      </c>
      <c r="D72">
        <v>518085998</v>
      </c>
      <c r="E72" t="s">
        <v>109</v>
      </c>
      <c r="F72" t="s">
        <v>110</v>
      </c>
      <c r="G72" t="s">
        <v>111</v>
      </c>
      <c r="H72" t="s">
        <v>112</v>
      </c>
      <c r="I72" t="s">
        <v>257</v>
      </c>
      <c r="J72">
        <v>4</v>
      </c>
      <c r="K72" t="s">
        <v>87</v>
      </c>
      <c r="L72" t="s">
        <v>256</v>
      </c>
      <c r="N72">
        <v>24</v>
      </c>
      <c r="O72">
        <v>1</v>
      </c>
      <c r="P72">
        <v>1</v>
      </c>
      <c r="Q72">
        <v>414674013</v>
      </c>
      <c r="R72">
        <v>2098</v>
      </c>
      <c r="T72" t="s">
        <v>86</v>
      </c>
      <c r="U72">
        <f>MATCH(D72,Отчет!$D:$D,0)</f>
        <v>34</v>
      </c>
    </row>
    <row r="73" spans="1:21" x14ac:dyDescent="0.2">
      <c r="A73">
        <v>543517612</v>
      </c>
      <c r="B73">
        <v>5</v>
      </c>
      <c r="C73" t="s">
        <v>78</v>
      </c>
      <c r="D73">
        <v>518085983</v>
      </c>
      <c r="E73" t="s">
        <v>104</v>
      </c>
      <c r="F73" t="s">
        <v>105</v>
      </c>
      <c r="G73" t="s">
        <v>106</v>
      </c>
      <c r="H73" t="s">
        <v>107</v>
      </c>
      <c r="I73" t="s">
        <v>257</v>
      </c>
      <c r="J73">
        <v>4</v>
      </c>
      <c r="K73" t="s">
        <v>87</v>
      </c>
      <c r="L73" t="s">
        <v>256</v>
      </c>
      <c r="N73">
        <v>20</v>
      </c>
      <c r="O73">
        <v>1</v>
      </c>
      <c r="P73">
        <v>1</v>
      </c>
      <c r="Q73">
        <v>414673560</v>
      </c>
      <c r="R73">
        <v>2098</v>
      </c>
      <c r="T73" t="s">
        <v>86</v>
      </c>
      <c r="U73">
        <f>MATCH(D73,Отчет!$D:$D,0)</f>
        <v>50</v>
      </c>
    </row>
    <row r="74" spans="1:21" x14ac:dyDescent="0.2">
      <c r="A74">
        <v>543518661</v>
      </c>
      <c r="B74">
        <v>5</v>
      </c>
      <c r="C74" t="s">
        <v>99</v>
      </c>
      <c r="D74">
        <v>497184189</v>
      </c>
      <c r="E74" t="s">
        <v>196</v>
      </c>
      <c r="F74" t="s">
        <v>197</v>
      </c>
      <c r="G74" t="s">
        <v>198</v>
      </c>
      <c r="H74" t="s">
        <v>199</v>
      </c>
      <c r="I74" t="s">
        <v>257</v>
      </c>
      <c r="J74">
        <v>4</v>
      </c>
      <c r="K74" t="s">
        <v>87</v>
      </c>
      <c r="L74" t="s">
        <v>256</v>
      </c>
      <c r="N74">
        <v>20</v>
      </c>
      <c r="O74">
        <v>1</v>
      </c>
      <c r="P74">
        <v>1</v>
      </c>
      <c r="Q74">
        <v>414673810</v>
      </c>
      <c r="R74">
        <v>2098</v>
      </c>
      <c r="T74" t="s">
        <v>86</v>
      </c>
      <c r="U74">
        <f>MATCH(D74,Отчет!$D:$D,0)</f>
        <v>32</v>
      </c>
    </row>
    <row r="75" spans="1:21" x14ac:dyDescent="0.2">
      <c r="A75">
        <v>617815370</v>
      </c>
      <c r="B75">
        <v>8</v>
      </c>
      <c r="C75" t="s">
        <v>78</v>
      </c>
      <c r="D75">
        <v>497184026</v>
      </c>
      <c r="E75" t="s">
        <v>210</v>
      </c>
      <c r="F75" t="s">
        <v>211</v>
      </c>
      <c r="G75" t="s">
        <v>212</v>
      </c>
      <c r="H75" t="s">
        <v>213</v>
      </c>
      <c r="I75" t="s">
        <v>257</v>
      </c>
      <c r="J75">
        <v>4</v>
      </c>
      <c r="K75" t="s">
        <v>87</v>
      </c>
      <c r="L75" t="s">
        <v>256</v>
      </c>
      <c r="N75">
        <v>32</v>
      </c>
      <c r="O75">
        <v>1</v>
      </c>
      <c r="P75">
        <v>1</v>
      </c>
      <c r="Q75">
        <v>414673560</v>
      </c>
      <c r="R75">
        <v>2098</v>
      </c>
      <c r="T75" t="s">
        <v>86</v>
      </c>
      <c r="U75">
        <f>MATCH(D75,Отчет!$D:$D,0)</f>
        <v>28</v>
      </c>
    </row>
    <row r="76" spans="1:21" x14ac:dyDescent="0.2">
      <c r="A76">
        <v>543520455</v>
      </c>
      <c r="B76">
        <v>6</v>
      </c>
      <c r="C76" t="s">
        <v>108</v>
      </c>
      <c r="D76">
        <v>497184069</v>
      </c>
      <c r="E76" t="s">
        <v>218</v>
      </c>
      <c r="F76" t="s">
        <v>126</v>
      </c>
      <c r="G76" t="s">
        <v>198</v>
      </c>
      <c r="H76" t="s">
        <v>219</v>
      </c>
      <c r="I76" t="s">
        <v>257</v>
      </c>
      <c r="J76">
        <v>4</v>
      </c>
      <c r="K76" t="s">
        <v>87</v>
      </c>
      <c r="L76" t="s">
        <v>256</v>
      </c>
      <c r="N76">
        <v>24</v>
      </c>
      <c r="O76">
        <v>1</v>
      </c>
      <c r="P76">
        <v>1</v>
      </c>
      <c r="Q76">
        <v>414674013</v>
      </c>
      <c r="R76">
        <v>2098</v>
      </c>
      <c r="T76" t="s">
        <v>86</v>
      </c>
      <c r="U76">
        <f>MATCH(D76,Отчет!$D:$D,0)</f>
        <v>13</v>
      </c>
    </row>
    <row r="77" spans="1:21" x14ac:dyDescent="0.2">
      <c r="A77">
        <v>543520491</v>
      </c>
      <c r="B77">
        <v>7</v>
      </c>
      <c r="C77" t="s">
        <v>108</v>
      </c>
      <c r="D77">
        <v>497183890</v>
      </c>
      <c r="E77" t="s">
        <v>179</v>
      </c>
      <c r="F77" t="s">
        <v>180</v>
      </c>
      <c r="G77" t="s">
        <v>181</v>
      </c>
      <c r="H77" t="s">
        <v>182</v>
      </c>
      <c r="I77" t="s">
        <v>257</v>
      </c>
      <c r="J77">
        <v>4</v>
      </c>
      <c r="K77" t="s">
        <v>87</v>
      </c>
      <c r="L77" t="s">
        <v>256</v>
      </c>
      <c r="N77">
        <v>28</v>
      </c>
      <c r="O77">
        <v>1</v>
      </c>
      <c r="P77">
        <v>1</v>
      </c>
      <c r="Q77">
        <v>414674013</v>
      </c>
      <c r="R77">
        <v>2098</v>
      </c>
      <c r="T77" t="s">
        <v>86</v>
      </c>
      <c r="U77">
        <f>MATCH(D77,Отчет!$D:$D,0)</f>
        <v>19</v>
      </c>
    </row>
    <row r="78" spans="1:21" x14ac:dyDescent="0.2">
      <c r="A78">
        <v>543520479</v>
      </c>
      <c r="B78">
        <v>8</v>
      </c>
      <c r="C78" t="s">
        <v>108</v>
      </c>
      <c r="D78">
        <v>497183912</v>
      </c>
      <c r="E78" t="s">
        <v>222</v>
      </c>
      <c r="F78" t="s">
        <v>122</v>
      </c>
      <c r="G78" t="s">
        <v>223</v>
      </c>
      <c r="H78" t="s">
        <v>224</v>
      </c>
      <c r="I78" t="s">
        <v>257</v>
      </c>
      <c r="J78">
        <v>4</v>
      </c>
      <c r="K78" t="s">
        <v>87</v>
      </c>
      <c r="L78" t="s">
        <v>256</v>
      </c>
      <c r="N78">
        <v>32</v>
      </c>
      <c r="O78">
        <v>1</v>
      </c>
      <c r="P78">
        <v>1</v>
      </c>
      <c r="Q78">
        <v>414674013</v>
      </c>
      <c r="R78">
        <v>2098</v>
      </c>
      <c r="T78" t="s">
        <v>86</v>
      </c>
      <c r="U78">
        <f>MATCH(D78,Отчет!$D:$D,0)</f>
        <v>21</v>
      </c>
    </row>
    <row r="79" spans="1:21" x14ac:dyDescent="0.2">
      <c r="A79">
        <v>608655025</v>
      </c>
      <c r="B79">
        <v>6</v>
      </c>
      <c r="C79" t="s">
        <v>92</v>
      </c>
      <c r="D79">
        <v>497183934</v>
      </c>
      <c r="E79" t="s">
        <v>225</v>
      </c>
      <c r="F79" t="s">
        <v>226</v>
      </c>
      <c r="G79" t="s">
        <v>227</v>
      </c>
      <c r="H79" t="s">
        <v>228</v>
      </c>
      <c r="I79" t="s">
        <v>257</v>
      </c>
      <c r="J79">
        <v>4</v>
      </c>
      <c r="K79" t="s">
        <v>87</v>
      </c>
      <c r="L79" t="s">
        <v>256</v>
      </c>
      <c r="N79">
        <v>24</v>
      </c>
      <c r="O79">
        <v>1</v>
      </c>
      <c r="P79">
        <v>1</v>
      </c>
      <c r="Q79">
        <v>417127131</v>
      </c>
      <c r="R79">
        <v>2098</v>
      </c>
      <c r="T79" t="s">
        <v>86</v>
      </c>
      <c r="U79">
        <f>MATCH(D79,Отчет!$D:$D,0)</f>
        <v>44</v>
      </c>
    </row>
    <row r="80" spans="1:21" x14ac:dyDescent="0.2">
      <c r="A80">
        <v>543517601</v>
      </c>
      <c r="B80">
        <v>6</v>
      </c>
      <c r="C80" t="s">
        <v>78</v>
      </c>
      <c r="D80">
        <v>497183788</v>
      </c>
      <c r="E80" t="s">
        <v>243</v>
      </c>
      <c r="F80" t="s">
        <v>244</v>
      </c>
      <c r="G80" t="s">
        <v>167</v>
      </c>
      <c r="H80" t="s">
        <v>245</v>
      </c>
      <c r="I80" t="s">
        <v>257</v>
      </c>
      <c r="J80">
        <v>4</v>
      </c>
      <c r="K80" t="s">
        <v>87</v>
      </c>
      <c r="L80" t="s">
        <v>256</v>
      </c>
      <c r="N80">
        <v>24</v>
      </c>
      <c r="O80">
        <v>1</v>
      </c>
      <c r="P80">
        <v>1</v>
      </c>
      <c r="Q80">
        <v>414673560</v>
      </c>
      <c r="R80">
        <v>2098</v>
      </c>
      <c r="T80" t="s">
        <v>86</v>
      </c>
      <c r="U80">
        <f>MATCH(D80,Отчет!$D:$D,0)</f>
        <v>53</v>
      </c>
    </row>
    <row r="81" spans="1:21" x14ac:dyDescent="0.2">
      <c r="A81">
        <v>543517618</v>
      </c>
      <c r="B81">
        <v>8</v>
      </c>
      <c r="C81" t="s">
        <v>78</v>
      </c>
      <c r="D81">
        <v>497183835</v>
      </c>
      <c r="E81" t="s">
        <v>237</v>
      </c>
      <c r="F81" t="s">
        <v>238</v>
      </c>
      <c r="G81" t="s">
        <v>212</v>
      </c>
      <c r="H81" t="s">
        <v>239</v>
      </c>
      <c r="I81" t="s">
        <v>257</v>
      </c>
      <c r="J81">
        <v>4</v>
      </c>
      <c r="K81" t="s">
        <v>87</v>
      </c>
      <c r="L81" t="s">
        <v>256</v>
      </c>
      <c r="N81">
        <v>32</v>
      </c>
      <c r="O81">
        <v>1</v>
      </c>
      <c r="P81">
        <v>1</v>
      </c>
      <c r="Q81">
        <v>414673560</v>
      </c>
      <c r="R81">
        <v>2098</v>
      </c>
      <c r="T81" t="s">
        <v>86</v>
      </c>
      <c r="U81">
        <f>MATCH(D81,Отчет!$D:$D,0)</f>
        <v>23</v>
      </c>
    </row>
    <row r="82" spans="1:21" x14ac:dyDescent="0.2">
      <c r="A82">
        <v>543520471</v>
      </c>
      <c r="B82">
        <v>5</v>
      </c>
      <c r="C82" t="s">
        <v>108</v>
      </c>
      <c r="D82">
        <v>497183766</v>
      </c>
      <c r="E82" t="s">
        <v>240</v>
      </c>
      <c r="F82" t="s">
        <v>241</v>
      </c>
      <c r="G82" t="s">
        <v>231</v>
      </c>
      <c r="H82" t="s">
        <v>242</v>
      </c>
      <c r="I82" t="s">
        <v>257</v>
      </c>
      <c r="J82">
        <v>4</v>
      </c>
      <c r="K82" t="s">
        <v>87</v>
      </c>
      <c r="L82" t="s">
        <v>256</v>
      </c>
      <c r="N82">
        <v>20</v>
      </c>
      <c r="O82">
        <v>1</v>
      </c>
      <c r="P82">
        <v>1</v>
      </c>
      <c r="Q82">
        <v>414674013</v>
      </c>
      <c r="R82">
        <v>2098</v>
      </c>
      <c r="T82" t="s">
        <v>86</v>
      </c>
      <c r="U82">
        <f>MATCH(D82,Отчет!$D:$D,0)</f>
        <v>31</v>
      </c>
    </row>
    <row r="83" spans="1:21" x14ac:dyDescent="0.2">
      <c r="A83">
        <v>538451305</v>
      </c>
      <c r="B83">
        <v>5</v>
      </c>
      <c r="C83" t="s">
        <v>78</v>
      </c>
      <c r="D83">
        <v>497183788</v>
      </c>
      <c r="E83" t="s">
        <v>243</v>
      </c>
      <c r="F83" t="s">
        <v>244</v>
      </c>
      <c r="G83" t="s">
        <v>167</v>
      </c>
      <c r="H83" t="s">
        <v>245</v>
      </c>
      <c r="I83" t="s">
        <v>258</v>
      </c>
      <c r="J83">
        <v>6</v>
      </c>
      <c r="K83" t="s">
        <v>87</v>
      </c>
      <c r="L83" t="s">
        <v>256</v>
      </c>
      <c r="N83">
        <v>30</v>
      </c>
      <c r="O83">
        <v>1</v>
      </c>
      <c r="P83">
        <v>1</v>
      </c>
      <c r="Q83">
        <v>414673560</v>
      </c>
      <c r="R83">
        <v>2098</v>
      </c>
      <c r="T83" t="s">
        <v>86</v>
      </c>
      <c r="U83">
        <f>MATCH(D83,Отчет!$D:$D,0)</f>
        <v>53</v>
      </c>
    </row>
    <row r="84" spans="1:21" x14ac:dyDescent="0.2">
      <c r="A84">
        <v>538451556</v>
      </c>
      <c r="B84">
        <v>10</v>
      </c>
      <c r="C84" t="s">
        <v>78</v>
      </c>
      <c r="D84">
        <v>497183835</v>
      </c>
      <c r="E84" t="s">
        <v>237</v>
      </c>
      <c r="F84" t="s">
        <v>238</v>
      </c>
      <c r="G84" t="s">
        <v>212</v>
      </c>
      <c r="H84" t="s">
        <v>239</v>
      </c>
      <c r="I84" t="s">
        <v>258</v>
      </c>
      <c r="J84">
        <v>6</v>
      </c>
      <c r="K84" t="s">
        <v>87</v>
      </c>
      <c r="L84" t="s">
        <v>256</v>
      </c>
      <c r="N84">
        <v>60</v>
      </c>
      <c r="O84">
        <v>1</v>
      </c>
      <c r="P84">
        <v>1</v>
      </c>
      <c r="Q84">
        <v>414673560</v>
      </c>
      <c r="R84">
        <v>2098</v>
      </c>
      <c r="T84" t="s">
        <v>86</v>
      </c>
      <c r="U84">
        <f>MATCH(D84,Отчет!$D:$D,0)</f>
        <v>23</v>
      </c>
    </row>
    <row r="85" spans="1:21" x14ac:dyDescent="0.2">
      <c r="A85">
        <v>538451063</v>
      </c>
      <c r="B85">
        <v>9</v>
      </c>
      <c r="C85" t="s">
        <v>78</v>
      </c>
      <c r="D85">
        <v>497184026</v>
      </c>
      <c r="E85" t="s">
        <v>210</v>
      </c>
      <c r="F85" t="s">
        <v>211</v>
      </c>
      <c r="G85" t="s">
        <v>212</v>
      </c>
      <c r="H85" t="s">
        <v>213</v>
      </c>
      <c r="I85" t="s">
        <v>258</v>
      </c>
      <c r="J85">
        <v>6</v>
      </c>
      <c r="K85" t="s">
        <v>87</v>
      </c>
      <c r="L85" t="s">
        <v>256</v>
      </c>
      <c r="N85">
        <v>54</v>
      </c>
      <c r="O85">
        <v>1</v>
      </c>
      <c r="P85">
        <v>1</v>
      </c>
      <c r="Q85">
        <v>414673560</v>
      </c>
      <c r="R85">
        <v>2098</v>
      </c>
      <c r="T85" t="s">
        <v>86</v>
      </c>
      <c r="U85">
        <f>MATCH(D85,Отчет!$D:$D,0)</f>
        <v>28</v>
      </c>
    </row>
    <row r="86" spans="1:21" x14ac:dyDescent="0.2">
      <c r="A86">
        <v>538451344</v>
      </c>
      <c r="B86">
        <v>8</v>
      </c>
      <c r="C86" t="s">
        <v>78</v>
      </c>
      <c r="D86">
        <v>497184004</v>
      </c>
      <c r="E86" t="s">
        <v>206</v>
      </c>
      <c r="F86" t="s">
        <v>207</v>
      </c>
      <c r="G86" t="s">
        <v>208</v>
      </c>
      <c r="H86" t="s">
        <v>209</v>
      </c>
      <c r="I86" t="s">
        <v>258</v>
      </c>
      <c r="J86">
        <v>6</v>
      </c>
      <c r="K86" t="s">
        <v>87</v>
      </c>
      <c r="L86" t="s">
        <v>256</v>
      </c>
      <c r="N86">
        <v>48</v>
      </c>
      <c r="O86">
        <v>1</v>
      </c>
      <c r="P86">
        <v>1</v>
      </c>
      <c r="Q86">
        <v>414673560</v>
      </c>
      <c r="R86">
        <v>2098</v>
      </c>
      <c r="T86" t="s">
        <v>86</v>
      </c>
      <c r="U86">
        <f>MATCH(D86,Отчет!$D:$D,0)</f>
        <v>36</v>
      </c>
    </row>
    <row r="87" spans="1:21" x14ac:dyDescent="0.2">
      <c r="A87">
        <v>538451100</v>
      </c>
      <c r="B87">
        <v>8</v>
      </c>
      <c r="C87" t="s">
        <v>78</v>
      </c>
      <c r="D87">
        <v>497183982</v>
      </c>
      <c r="E87" t="s">
        <v>200</v>
      </c>
      <c r="F87" t="s">
        <v>201</v>
      </c>
      <c r="G87" t="s">
        <v>202</v>
      </c>
      <c r="H87" t="s">
        <v>203</v>
      </c>
      <c r="I87" t="s">
        <v>258</v>
      </c>
      <c r="J87">
        <v>6</v>
      </c>
      <c r="K87" t="s">
        <v>87</v>
      </c>
      <c r="L87" t="s">
        <v>256</v>
      </c>
      <c r="N87">
        <v>48</v>
      </c>
      <c r="O87">
        <v>1</v>
      </c>
      <c r="P87">
        <v>1</v>
      </c>
      <c r="Q87">
        <v>414673560</v>
      </c>
      <c r="R87">
        <v>2098</v>
      </c>
      <c r="T87" t="s">
        <v>86</v>
      </c>
      <c r="U87">
        <f>MATCH(D87,Отчет!$D:$D,0)</f>
        <v>39</v>
      </c>
    </row>
    <row r="88" spans="1:21" x14ac:dyDescent="0.2">
      <c r="A88">
        <v>538451203</v>
      </c>
      <c r="B88">
        <v>6</v>
      </c>
      <c r="C88" t="s">
        <v>78</v>
      </c>
      <c r="D88">
        <v>497184172</v>
      </c>
      <c r="E88" t="s">
        <v>193</v>
      </c>
      <c r="F88" t="s">
        <v>194</v>
      </c>
      <c r="G88" t="s">
        <v>171</v>
      </c>
      <c r="H88" t="s">
        <v>195</v>
      </c>
      <c r="I88" t="s">
        <v>258</v>
      </c>
      <c r="J88">
        <v>6</v>
      </c>
      <c r="K88" t="s">
        <v>87</v>
      </c>
      <c r="L88" t="s">
        <v>256</v>
      </c>
      <c r="N88">
        <v>36</v>
      </c>
      <c r="O88">
        <v>1</v>
      </c>
      <c r="P88">
        <v>1</v>
      </c>
      <c r="Q88">
        <v>414673560</v>
      </c>
      <c r="R88">
        <v>2098</v>
      </c>
      <c r="T88" t="s">
        <v>86</v>
      </c>
      <c r="U88">
        <f>MATCH(D88,Отчет!$D:$D,0)</f>
        <v>52</v>
      </c>
    </row>
    <row r="89" spans="1:21" x14ac:dyDescent="0.2">
      <c r="A89">
        <v>538451237</v>
      </c>
      <c r="B89">
        <v>8</v>
      </c>
      <c r="C89" t="s">
        <v>78</v>
      </c>
      <c r="D89">
        <v>497184159</v>
      </c>
      <c r="E89" t="s">
        <v>190</v>
      </c>
      <c r="F89" t="s">
        <v>134</v>
      </c>
      <c r="G89" t="s">
        <v>191</v>
      </c>
      <c r="H89" t="s">
        <v>192</v>
      </c>
      <c r="I89" t="s">
        <v>258</v>
      </c>
      <c r="J89">
        <v>6</v>
      </c>
      <c r="K89" t="s">
        <v>87</v>
      </c>
      <c r="L89" t="s">
        <v>256</v>
      </c>
      <c r="N89">
        <v>48</v>
      </c>
      <c r="O89">
        <v>1</v>
      </c>
      <c r="P89">
        <v>1</v>
      </c>
      <c r="Q89">
        <v>414673560</v>
      </c>
      <c r="R89">
        <v>2098</v>
      </c>
      <c r="T89" t="s">
        <v>86</v>
      </c>
      <c r="U89">
        <f>MATCH(D89,Отчет!$D:$D,0)</f>
        <v>26</v>
      </c>
    </row>
    <row r="90" spans="1:21" x14ac:dyDescent="0.2">
      <c r="A90">
        <v>538451029</v>
      </c>
      <c r="B90">
        <v>9</v>
      </c>
      <c r="C90" t="s">
        <v>78</v>
      </c>
      <c r="D90">
        <v>497184144</v>
      </c>
      <c r="E90" t="s">
        <v>187</v>
      </c>
      <c r="F90" t="s">
        <v>184</v>
      </c>
      <c r="G90" t="s">
        <v>188</v>
      </c>
      <c r="H90" t="s">
        <v>189</v>
      </c>
      <c r="I90" t="s">
        <v>258</v>
      </c>
      <c r="J90">
        <v>6</v>
      </c>
      <c r="K90" t="s">
        <v>87</v>
      </c>
      <c r="L90" t="s">
        <v>256</v>
      </c>
      <c r="N90">
        <v>54</v>
      </c>
      <c r="O90">
        <v>1</v>
      </c>
      <c r="P90">
        <v>1</v>
      </c>
      <c r="Q90">
        <v>414673560</v>
      </c>
      <c r="R90">
        <v>2098</v>
      </c>
      <c r="T90" t="s">
        <v>86</v>
      </c>
      <c r="U90">
        <f>MATCH(D90,Отчет!$D:$D,0)</f>
        <v>55</v>
      </c>
    </row>
    <row r="91" spans="1:21" x14ac:dyDescent="0.2">
      <c r="A91">
        <v>538451271</v>
      </c>
      <c r="B91">
        <v>6</v>
      </c>
      <c r="C91" t="s">
        <v>78</v>
      </c>
      <c r="D91">
        <v>497184114</v>
      </c>
      <c r="E91" t="s">
        <v>183</v>
      </c>
      <c r="F91" t="s">
        <v>184</v>
      </c>
      <c r="G91" t="s">
        <v>185</v>
      </c>
      <c r="H91" t="s">
        <v>186</v>
      </c>
      <c r="I91" t="s">
        <v>258</v>
      </c>
      <c r="J91">
        <v>6</v>
      </c>
      <c r="K91" t="s">
        <v>87</v>
      </c>
      <c r="L91" t="s">
        <v>256</v>
      </c>
      <c r="N91">
        <v>36</v>
      </c>
      <c r="O91">
        <v>1</v>
      </c>
      <c r="P91">
        <v>1</v>
      </c>
      <c r="Q91">
        <v>414673560</v>
      </c>
      <c r="R91">
        <v>2098</v>
      </c>
      <c r="T91" t="s">
        <v>86</v>
      </c>
      <c r="U91">
        <f>MATCH(D91,Отчет!$D:$D,0)</f>
        <v>49</v>
      </c>
    </row>
    <row r="92" spans="1:21" x14ac:dyDescent="0.2">
      <c r="A92">
        <v>538451487</v>
      </c>
      <c r="B92">
        <v>6</v>
      </c>
      <c r="C92" t="s">
        <v>78</v>
      </c>
      <c r="D92">
        <v>497185064</v>
      </c>
      <c r="E92" t="s">
        <v>147</v>
      </c>
      <c r="F92" t="s">
        <v>101</v>
      </c>
      <c r="G92" t="s">
        <v>148</v>
      </c>
      <c r="H92" t="s">
        <v>149</v>
      </c>
      <c r="I92" t="s">
        <v>258</v>
      </c>
      <c r="J92">
        <v>6</v>
      </c>
      <c r="K92" t="s">
        <v>87</v>
      </c>
      <c r="L92" t="s">
        <v>256</v>
      </c>
      <c r="N92">
        <v>36</v>
      </c>
      <c r="O92">
        <v>1</v>
      </c>
      <c r="P92">
        <v>1</v>
      </c>
      <c r="Q92">
        <v>414673560</v>
      </c>
      <c r="R92">
        <v>2098</v>
      </c>
      <c r="T92" t="s">
        <v>86</v>
      </c>
      <c r="U92">
        <f>MATCH(D92,Отчет!$D:$D,0)</f>
        <v>40</v>
      </c>
    </row>
    <row r="93" spans="1:21" x14ac:dyDescent="0.2">
      <c r="A93">
        <v>538451135</v>
      </c>
      <c r="B93">
        <v>8</v>
      </c>
      <c r="C93" t="s">
        <v>78</v>
      </c>
      <c r="D93">
        <v>497185008</v>
      </c>
      <c r="E93" t="s">
        <v>129</v>
      </c>
      <c r="F93" t="s">
        <v>130</v>
      </c>
      <c r="G93" t="s">
        <v>131</v>
      </c>
      <c r="H93" t="s">
        <v>132</v>
      </c>
      <c r="I93" t="s">
        <v>258</v>
      </c>
      <c r="J93">
        <v>6</v>
      </c>
      <c r="K93" t="s">
        <v>87</v>
      </c>
      <c r="L93" t="s">
        <v>256</v>
      </c>
      <c r="N93">
        <v>48</v>
      </c>
      <c r="O93">
        <v>1</v>
      </c>
      <c r="P93">
        <v>1</v>
      </c>
      <c r="Q93">
        <v>414673560</v>
      </c>
      <c r="R93">
        <v>2098</v>
      </c>
      <c r="T93" t="s">
        <v>86</v>
      </c>
      <c r="U93">
        <f>MATCH(D93,Отчет!$D:$D,0)</f>
        <v>35</v>
      </c>
    </row>
    <row r="94" spans="1:21" x14ac:dyDescent="0.2">
      <c r="A94">
        <v>538451522</v>
      </c>
      <c r="B94">
        <v>10</v>
      </c>
      <c r="C94" t="s">
        <v>78</v>
      </c>
      <c r="D94">
        <v>518086013</v>
      </c>
      <c r="E94" t="s">
        <v>113</v>
      </c>
      <c r="F94" t="s">
        <v>114</v>
      </c>
      <c r="G94" t="s">
        <v>115</v>
      </c>
      <c r="H94" t="s">
        <v>116</v>
      </c>
      <c r="I94" t="s">
        <v>258</v>
      </c>
      <c r="J94">
        <v>6</v>
      </c>
      <c r="K94" t="s">
        <v>87</v>
      </c>
      <c r="L94" t="s">
        <v>256</v>
      </c>
      <c r="N94">
        <v>60</v>
      </c>
      <c r="O94">
        <v>1</v>
      </c>
      <c r="P94">
        <v>1</v>
      </c>
      <c r="Q94">
        <v>414673560</v>
      </c>
      <c r="R94">
        <v>2098</v>
      </c>
      <c r="T94" t="s">
        <v>86</v>
      </c>
      <c r="U94">
        <f>MATCH(D94,Отчет!$D:$D,0)</f>
        <v>12</v>
      </c>
    </row>
    <row r="95" spans="1:21" x14ac:dyDescent="0.2">
      <c r="A95">
        <v>538451381</v>
      </c>
      <c r="B95">
        <v>6</v>
      </c>
      <c r="C95" t="s">
        <v>78</v>
      </c>
      <c r="D95">
        <v>518085983</v>
      </c>
      <c r="E95" t="s">
        <v>104</v>
      </c>
      <c r="F95" t="s">
        <v>105</v>
      </c>
      <c r="G95" t="s">
        <v>106</v>
      </c>
      <c r="H95" t="s">
        <v>107</v>
      </c>
      <c r="I95" t="s">
        <v>258</v>
      </c>
      <c r="J95">
        <v>6</v>
      </c>
      <c r="K95" t="s">
        <v>87</v>
      </c>
      <c r="L95" t="s">
        <v>256</v>
      </c>
      <c r="N95">
        <v>36</v>
      </c>
      <c r="O95">
        <v>1</v>
      </c>
      <c r="P95">
        <v>1</v>
      </c>
      <c r="Q95">
        <v>414673560</v>
      </c>
      <c r="R95">
        <v>2098</v>
      </c>
      <c r="T95" t="s">
        <v>86</v>
      </c>
      <c r="U95">
        <f>MATCH(D95,Отчет!$D:$D,0)</f>
        <v>50</v>
      </c>
    </row>
    <row r="96" spans="1:21" x14ac:dyDescent="0.2">
      <c r="A96">
        <v>538451169</v>
      </c>
      <c r="B96">
        <v>7</v>
      </c>
      <c r="C96" t="s">
        <v>78</v>
      </c>
      <c r="D96">
        <v>497183857</v>
      </c>
      <c r="E96" t="s">
        <v>249</v>
      </c>
      <c r="F96" t="s">
        <v>250</v>
      </c>
      <c r="G96" t="s">
        <v>145</v>
      </c>
      <c r="H96" t="s">
        <v>251</v>
      </c>
      <c r="I96" t="s">
        <v>258</v>
      </c>
      <c r="J96">
        <v>6</v>
      </c>
      <c r="K96" t="s">
        <v>87</v>
      </c>
      <c r="L96" t="s">
        <v>256</v>
      </c>
      <c r="N96">
        <v>42</v>
      </c>
      <c r="O96">
        <v>1</v>
      </c>
      <c r="P96">
        <v>1</v>
      </c>
      <c r="Q96">
        <v>414673560</v>
      </c>
      <c r="R96">
        <v>2098</v>
      </c>
      <c r="T96" t="s">
        <v>86</v>
      </c>
      <c r="U96">
        <f>MATCH(D96,Отчет!$D:$D,0)</f>
        <v>38</v>
      </c>
    </row>
    <row r="97" spans="1:21" x14ac:dyDescent="0.2">
      <c r="A97">
        <v>1075084501</v>
      </c>
      <c r="B97">
        <v>6</v>
      </c>
      <c r="C97" t="s">
        <v>78</v>
      </c>
      <c r="D97">
        <v>1072408155</v>
      </c>
      <c r="E97" t="s">
        <v>79</v>
      </c>
      <c r="F97" t="s">
        <v>80</v>
      </c>
      <c r="G97" t="s">
        <v>81</v>
      </c>
      <c r="H97" t="s">
        <v>82</v>
      </c>
      <c r="I97" t="s">
        <v>258</v>
      </c>
      <c r="J97">
        <v>6</v>
      </c>
      <c r="K97" t="s">
        <v>87</v>
      </c>
      <c r="L97" t="s">
        <v>256</v>
      </c>
      <c r="N97">
        <v>36</v>
      </c>
      <c r="O97">
        <v>1</v>
      </c>
      <c r="P97">
        <v>1</v>
      </c>
      <c r="Q97">
        <v>414673560</v>
      </c>
      <c r="R97">
        <v>2098</v>
      </c>
      <c r="T97" t="s">
        <v>86</v>
      </c>
      <c r="U97">
        <f>MATCH(D97,Отчет!$D:$D,0)</f>
        <v>56</v>
      </c>
    </row>
    <row r="98" spans="1:21" x14ac:dyDescent="0.2">
      <c r="A98">
        <v>538451417</v>
      </c>
      <c r="B98">
        <v>8</v>
      </c>
      <c r="C98" t="s">
        <v>78</v>
      </c>
      <c r="D98">
        <v>497183846</v>
      </c>
      <c r="E98" t="s">
        <v>246</v>
      </c>
      <c r="F98" t="s">
        <v>247</v>
      </c>
      <c r="G98" t="s">
        <v>198</v>
      </c>
      <c r="H98" t="s">
        <v>248</v>
      </c>
      <c r="I98" t="s">
        <v>258</v>
      </c>
      <c r="J98">
        <v>6</v>
      </c>
      <c r="K98" t="s">
        <v>87</v>
      </c>
      <c r="L98" t="s">
        <v>256</v>
      </c>
      <c r="N98">
        <v>48</v>
      </c>
      <c r="O98">
        <v>1</v>
      </c>
      <c r="P98">
        <v>1</v>
      </c>
      <c r="Q98">
        <v>414673560</v>
      </c>
      <c r="R98">
        <v>2098</v>
      </c>
      <c r="T98" t="s">
        <v>86</v>
      </c>
      <c r="U98">
        <f>MATCH(D98,Отчет!$D:$D,0)</f>
        <v>47</v>
      </c>
    </row>
    <row r="99" spans="1:21" x14ac:dyDescent="0.2">
      <c r="A99">
        <v>541083377</v>
      </c>
      <c r="B99">
        <v>5</v>
      </c>
      <c r="C99" t="s">
        <v>78</v>
      </c>
      <c r="D99">
        <v>497183835</v>
      </c>
      <c r="E99" t="s">
        <v>237</v>
      </c>
      <c r="F99" t="s">
        <v>238</v>
      </c>
      <c r="G99" t="s">
        <v>212</v>
      </c>
      <c r="H99" t="s">
        <v>239</v>
      </c>
      <c r="I99" t="s">
        <v>259</v>
      </c>
      <c r="J99">
        <v>3</v>
      </c>
      <c r="K99" t="s">
        <v>87</v>
      </c>
      <c r="L99" t="s">
        <v>256</v>
      </c>
      <c r="N99">
        <v>15</v>
      </c>
      <c r="O99">
        <v>1</v>
      </c>
      <c r="P99">
        <v>1</v>
      </c>
      <c r="Q99">
        <v>417127035</v>
      </c>
      <c r="R99">
        <v>2098</v>
      </c>
      <c r="T99" t="s">
        <v>86</v>
      </c>
      <c r="U99">
        <f>MATCH(D99,Отчет!$D:$D,0)</f>
        <v>23</v>
      </c>
    </row>
    <row r="100" spans="1:21" x14ac:dyDescent="0.2">
      <c r="A100">
        <v>543517482</v>
      </c>
      <c r="B100">
        <v>4</v>
      </c>
      <c r="C100" t="s">
        <v>78</v>
      </c>
      <c r="D100">
        <v>518085983</v>
      </c>
      <c r="E100" t="s">
        <v>104</v>
      </c>
      <c r="F100" t="s">
        <v>105</v>
      </c>
      <c r="G100" t="s">
        <v>106</v>
      </c>
      <c r="H100" t="s">
        <v>107</v>
      </c>
      <c r="I100" t="s">
        <v>260</v>
      </c>
      <c r="J100">
        <v>4</v>
      </c>
      <c r="K100" t="s">
        <v>87</v>
      </c>
      <c r="L100" t="s">
        <v>256</v>
      </c>
      <c r="N100">
        <v>16</v>
      </c>
      <c r="O100">
        <v>1</v>
      </c>
      <c r="P100">
        <v>1</v>
      </c>
      <c r="Q100">
        <v>414673560</v>
      </c>
      <c r="R100">
        <v>2098</v>
      </c>
      <c r="T100" t="s">
        <v>86</v>
      </c>
      <c r="U100">
        <f>MATCH(D100,Отчет!$D:$D,0)</f>
        <v>50</v>
      </c>
    </row>
    <row r="101" spans="1:21" x14ac:dyDescent="0.2">
      <c r="A101">
        <v>543521817</v>
      </c>
      <c r="B101">
        <v>4</v>
      </c>
      <c r="C101" t="s">
        <v>108</v>
      </c>
      <c r="D101">
        <v>518085998</v>
      </c>
      <c r="E101" t="s">
        <v>109</v>
      </c>
      <c r="F101" t="s">
        <v>110</v>
      </c>
      <c r="G101" t="s">
        <v>111</v>
      </c>
      <c r="H101" t="s">
        <v>112</v>
      </c>
      <c r="I101" t="s">
        <v>260</v>
      </c>
      <c r="J101">
        <v>4</v>
      </c>
      <c r="K101" t="s">
        <v>87</v>
      </c>
      <c r="L101" t="s">
        <v>256</v>
      </c>
      <c r="N101">
        <v>16</v>
      </c>
      <c r="O101">
        <v>1</v>
      </c>
      <c r="P101">
        <v>1</v>
      </c>
      <c r="Q101">
        <v>414674013</v>
      </c>
      <c r="R101">
        <v>2098</v>
      </c>
      <c r="T101" t="s">
        <v>86</v>
      </c>
      <c r="U101">
        <f>MATCH(D101,Отчет!$D:$D,0)</f>
        <v>34</v>
      </c>
    </row>
    <row r="102" spans="1:21" x14ac:dyDescent="0.2">
      <c r="A102">
        <v>651982615</v>
      </c>
      <c r="B102">
        <v>7</v>
      </c>
      <c r="C102" t="s">
        <v>78</v>
      </c>
      <c r="D102">
        <v>518086013</v>
      </c>
      <c r="E102" t="s">
        <v>113</v>
      </c>
      <c r="F102" t="s">
        <v>114</v>
      </c>
      <c r="G102" t="s">
        <v>115</v>
      </c>
      <c r="H102" t="s">
        <v>116</v>
      </c>
      <c r="I102" t="s">
        <v>260</v>
      </c>
      <c r="J102">
        <v>4</v>
      </c>
      <c r="K102" t="s">
        <v>87</v>
      </c>
      <c r="L102" t="s">
        <v>256</v>
      </c>
      <c r="N102">
        <v>28</v>
      </c>
      <c r="O102">
        <v>1</v>
      </c>
      <c r="P102">
        <v>1</v>
      </c>
      <c r="Q102">
        <v>414673560</v>
      </c>
      <c r="R102">
        <v>2098</v>
      </c>
      <c r="T102" t="s">
        <v>86</v>
      </c>
      <c r="U102">
        <f>MATCH(D102,Отчет!$D:$D,0)</f>
        <v>12</v>
      </c>
    </row>
    <row r="103" spans="1:21" x14ac:dyDescent="0.2">
      <c r="A103">
        <v>543517919</v>
      </c>
      <c r="B103">
        <v>10</v>
      </c>
      <c r="C103" t="s">
        <v>99</v>
      </c>
      <c r="D103">
        <v>497185042</v>
      </c>
      <c r="E103" t="s">
        <v>140</v>
      </c>
      <c r="F103" t="s">
        <v>141</v>
      </c>
      <c r="G103" t="s">
        <v>142</v>
      </c>
      <c r="H103" t="s">
        <v>143</v>
      </c>
      <c r="I103" t="s">
        <v>260</v>
      </c>
      <c r="J103">
        <v>4</v>
      </c>
      <c r="K103" t="s">
        <v>87</v>
      </c>
      <c r="L103" t="s">
        <v>256</v>
      </c>
      <c r="N103">
        <v>40</v>
      </c>
      <c r="O103">
        <v>1</v>
      </c>
      <c r="P103">
        <v>1</v>
      </c>
      <c r="Q103">
        <v>414673810</v>
      </c>
      <c r="R103">
        <v>2098</v>
      </c>
      <c r="T103" t="s">
        <v>86</v>
      </c>
      <c r="U103">
        <f>MATCH(D103,Отчет!$D:$D,0)</f>
        <v>24</v>
      </c>
    </row>
    <row r="104" spans="1:21" x14ac:dyDescent="0.2">
      <c r="A104">
        <v>543517927</v>
      </c>
      <c r="B104">
        <v>6</v>
      </c>
      <c r="C104" t="s">
        <v>99</v>
      </c>
      <c r="D104">
        <v>497185086</v>
      </c>
      <c r="E104" t="s">
        <v>150</v>
      </c>
      <c r="F104" t="s">
        <v>151</v>
      </c>
      <c r="G104" t="s">
        <v>152</v>
      </c>
      <c r="H104" t="s">
        <v>153</v>
      </c>
      <c r="I104" t="s">
        <v>260</v>
      </c>
      <c r="J104">
        <v>4</v>
      </c>
      <c r="K104" t="s">
        <v>87</v>
      </c>
      <c r="L104" t="s">
        <v>256</v>
      </c>
      <c r="N104">
        <v>24</v>
      </c>
      <c r="O104">
        <v>1</v>
      </c>
      <c r="P104">
        <v>1</v>
      </c>
      <c r="Q104">
        <v>414673810</v>
      </c>
      <c r="R104">
        <v>2098</v>
      </c>
      <c r="T104" t="s">
        <v>86</v>
      </c>
      <c r="U104">
        <f>MATCH(D104,Отчет!$D:$D,0)</f>
        <v>37</v>
      </c>
    </row>
    <row r="105" spans="1:21" x14ac:dyDescent="0.2">
      <c r="A105">
        <v>543517931</v>
      </c>
      <c r="B105">
        <v>8</v>
      </c>
      <c r="C105" t="s">
        <v>99</v>
      </c>
      <c r="D105">
        <v>497184189</v>
      </c>
      <c r="E105" t="s">
        <v>196</v>
      </c>
      <c r="F105" t="s">
        <v>197</v>
      </c>
      <c r="G105" t="s">
        <v>198</v>
      </c>
      <c r="H105" t="s">
        <v>199</v>
      </c>
      <c r="I105" t="s">
        <v>260</v>
      </c>
      <c r="J105">
        <v>4</v>
      </c>
      <c r="K105" t="s">
        <v>87</v>
      </c>
      <c r="L105" t="s">
        <v>256</v>
      </c>
      <c r="N105">
        <v>32</v>
      </c>
      <c r="O105">
        <v>1</v>
      </c>
      <c r="P105">
        <v>1</v>
      </c>
      <c r="Q105">
        <v>414673810</v>
      </c>
      <c r="R105">
        <v>2098</v>
      </c>
      <c r="T105" t="s">
        <v>86</v>
      </c>
      <c r="U105">
        <f>MATCH(D105,Отчет!$D:$D,0)</f>
        <v>32</v>
      </c>
    </row>
    <row r="106" spans="1:21" x14ac:dyDescent="0.2">
      <c r="A106">
        <v>543517470</v>
      </c>
      <c r="B106">
        <v>4</v>
      </c>
      <c r="C106" t="s">
        <v>78</v>
      </c>
      <c r="D106">
        <v>497184159</v>
      </c>
      <c r="E106" t="s">
        <v>190</v>
      </c>
      <c r="F106" t="s">
        <v>134</v>
      </c>
      <c r="G106" t="s">
        <v>191</v>
      </c>
      <c r="H106" t="s">
        <v>192</v>
      </c>
      <c r="I106" t="s">
        <v>260</v>
      </c>
      <c r="J106">
        <v>4</v>
      </c>
      <c r="K106" t="s">
        <v>87</v>
      </c>
      <c r="L106" t="s">
        <v>256</v>
      </c>
      <c r="N106">
        <v>16</v>
      </c>
      <c r="O106">
        <v>1</v>
      </c>
      <c r="P106">
        <v>1</v>
      </c>
      <c r="Q106">
        <v>414673560</v>
      </c>
      <c r="R106">
        <v>2098</v>
      </c>
      <c r="T106" t="s">
        <v>86</v>
      </c>
      <c r="U106">
        <f>MATCH(D106,Отчет!$D:$D,0)</f>
        <v>26</v>
      </c>
    </row>
    <row r="107" spans="1:21" x14ac:dyDescent="0.2">
      <c r="A107">
        <v>543521793</v>
      </c>
      <c r="B107">
        <v>8</v>
      </c>
      <c r="C107" t="s">
        <v>108</v>
      </c>
      <c r="D107">
        <v>497183993</v>
      </c>
      <c r="E107" t="s">
        <v>204</v>
      </c>
      <c r="F107" t="s">
        <v>126</v>
      </c>
      <c r="G107" t="s">
        <v>202</v>
      </c>
      <c r="H107" t="s">
        <v>205</v>
      </c>
      <c r="I107" t="s">
        <v>260</v>
      </c>
      <c r="J107">
        <v>4</v>
      </c>
      <c r="K107" t="s">
        <v>87</v>
      </c>
      <c r="L107" t="s">
        <v>256</v>
      </c>
      <c r="N107">
        <v>32</v>
      </c>
      <c r="O107">
        <v>1</v>
      </c>
      <c r="P107">
        <v>1</v>
      </c>
      <c r="Q107">
        <v>414674013</v>
      </c>
      <c r="R107">
        <v>2098</v>
      </c>
      <c r="T107" t="s">
        <v>86</v>
      </c>
      <c r="U107">
        <f>MATCH(D107,Отчет!$D:$D,0)</f>
        <v>15</v>
      </c>
    </row>
    <row r="108" spans="1:21" x14ac:dyDescent="0.2">
      <c r="A108">
        <v>543517478</v>
      </c>
      <c r="B108">
        <v>7</v>
      </c>
      <c r="C108" t="s">
        <v>78</v>
      </c>
      <c r="D108">
        <v>497184004</v>
      </c>
      <c r="E108" t="s">
        <v>206</v>
      </c>
      <c r="F108" t="s">
        <v>207</v>
      </c>
      <c r="G108" t="s">
        <v>208</v>
      </c>
      <c r="H108" t="s">
        <v>209</v>
      </c>
      <c r="I108" t="s">
        <v>260</v>
      </c>
      <c r="J108">
        <v>4</v>
      </c>
      <c r="K108" t="s">
        <v>87</v>
      </c>
      <c r="L108" t="s">
        <v>256</v>
      </c>
      <c r="N108">
        <v>28</v>
      </c>
      <c r="O108">
        <v>1</v>
      </c>
      <c r="P108">
        <v>1</v>
      </c>
      <c r="Q108">
        <v>414673560</v>
      </c>
      <c r="R108">
        <v>2098</v>
      </c>
      <c r="T108" t="s">
        <v>86</v>
      </c>
      <c r="U108">
        <f>MATCH(D108,Отчет!$D:$D,0)</f>
        <v>36</v>
      </c>
    </row>
    <row r="109" spans="1:21" x14ac:dyDescent="0.2">
      <c r="A109">
        <v>543521785</v>
      </c>
      <c r="B109">
        <v>8</v>
      </c>
      <c r="C109" t="s">
        <v>108</v>
      </c>
      <c r="D109">
        <v>497184069</v>
      </c>
      <c r="E109" t="s">
        <v>218</v>
      </c>
      <c r="F109" t="s">
        <v>126</v>
      </c>
      <c r="G109" t="s">
        <v>198</v>
      </c>
      <c r="H109" t="s">
        <v>219</v>
      </c>
      <c r="I109" t="s">
        <v>260</v>
      </c>
      <c r="J109">
        <v>4</v>
      </c>
      <c r="K109" t="s">
        <v>87</v>
      </c>
      <c r="L109" t="s">
        <v>256</v>
      </c>
      <c r="N109">
        <v>32</v>
      </c>
      <c r="O109">
        <v>1</v>
      </c>
      <c r="P109">
        <v>1</v>
      </c>
      <c r="Q109">
        <v>414674013</v>
      </c>
      <c r="R109">
        <v>2098</v>
      </c>
      <c r="T109" t="s">
        <v>86</v>
      </c>
      <c r="U109">
        <f>MATCH(D109,Отчет!$D:$D,0)</f>
        <v>13</v>
      </c>
    </row>
    <row r="110" spans="1:21" x14ac:dyDescent="0.2">
      <c r="A110">
        <v>543521821</v>
      </c>
      <c r="B110">
        <v>8</v>
      </c>
      <c r="C110" t="s">
        <v>108</v>
      </c>
      <c r="D110">
        <v>497183890</v>
      </c>
      <c r="E110" t="s">
        <v>179</v>
      </c>
      <c r="F110" t="s">
        <v>180</v>
      </c>
      <c r="G110" t="s">
        <v>181</v>
      </c>
      <c r="H110" t="s">
        <v>182</v>
      </c>
      <c r="I110" t="s">
        <v>260</v>
      </c>
      <c r="J110">
        <v>4</v>
      </c>
      <c r="K110" t="s">
        <v>87</v>
      </c>
      <c r="L110" t="s">
        <v>256</v>
      </c>
      <c r="N110">
        <v>32</v>
      </c>
      <c r="O110">
        <v>1</v>
      </c>
      <c r="P110">
        <v>1</v>
      </c>
      <c r="Q110">
        <v>414674013</v>
      </c>
      <c r="R110">
        <v>2098</v>
      </c>
      <c r="T110" t="s">
        <v>86</v>
      </c>
      <c r="U110">
        <f>MATCH(D110,Отчет!$D:$D,0)</f>
        <v>19</v>
      </c>
    </row>
    <row r="111" spans="1:21" x14ac:dyDescent="0.2">
      <c r="A111">
        <v>543521809</v>
      </c>
      <c r="B111">
        <v>7</v>
      </c>
      <c r="C111" t="s">
        <v>108</v>
      </c>
      <c r="D111">
        <v>497183912</v>
      </c>
      <c r="E111" t="s">
        <v>222</v>
      </c>
      <c r="F111" t="s">
        <v>122</v>
      </c>
      <c r="G111" t="s">
        <v>223</v>
      </c>
      <c r="H111" t="s">
        <v>224</v>
      </c>
      <c r="I111" t="s">
        <v>260</v>
      </c>
      <c r="J111">
        <v>4</v>
      </c>
      <c r="K111" t="s">
        <v>87</v>
      </c>
      <c r="L111" t="s">
        <v>256</v>
      </c>
      <c r="N111">
        <v>28</v>
      </c>
      <c r="O111">
        <v>1</v>
      </c>
      <c r="P111">
        <v>1</v>
      </c>
      <c r="Q111">
        <v>414674013</v>
      </c>
      <c r="R111">
        <v>2098</v>
      </c>
      <c r="T111" t="s">
        <v>86</v>
      </c>
      <c r="U111">
        <f>MATCH(D111,Отчет!$D:$D,0)</f>
        <v>21</v>
      </c>
    </row>
    <row r="112" spans="1:21" x14ac:dyDescent="0.2">
      <c r="A112">
        <v>608655203</v>
      </c>
      <c r="B112">
        <v>4</v>
      </c>
      <c r="C112" t="s">
        <v>92</v>
      </c>
      <c r="D112">
        <v>497183934</v>
      </c>
      <c r="E112" t="s">
        <v>225</v>
      </c>
      <c r="F112" t="s">
        <v>226</v>
      </c>
      <c r="G112" t="s">
        <v>227</v>
      </c>
      <c r="H112" t="s">
        <v>228</v>
      </c>
      <c r="I112" t="s">
        <v>260</v>
      </c>
      <c r="J112">
        <v>4</v>
      </c>
      <c r="K112" t="s">
        <v>87</v>
      </c>
      <c r="L112" t="s">
        <v>256</v>
      </c>
      <c r="N112">
        <v>16</v>
      </c>
      <c r="O112">
        <v>1</v>
      </c>
      <c r="P112">
        <v>1</v>
      </c>
      <c r="Q112">
        <v>417127131</v>
      </c>
      <c r="R112">
        <v>2098</v>
      </c>
      <c r="T112" t="s">
        <v>86</v>
      </c>
      <c r="U112">
        <f>MATCH(D112,Отчет!$D:$D,0)</f>
        <v>44</v>
      </c>
    </row>
    <row r="113" spans="1:21" x14ac:dyDescent="0.2">
      <c r="A113">
        <v>543517486</v>
      </c>
      <c r="B113">
        <v>6</v>
      </c>
      <c r="C113" t="s">
        <v>78</v>
      </c>
      <c r="D113">
        <v>497183835</v>
      </c>
      <c r="E113" t="s">
        <v>237</v>
      </c>
      <c r="F113" t="s">
        <v>238</v>
      </c>
      <c r="G113" t="s">
        <v>212</v>
      </c>
      <c r="H113" t="s">
        <v>239</v>
      </c>
      <c r="I113" t="s">
        <v>260</v>
      </c>
      <c r="J113">
        <v>4</v>
      </c>
      <c r="K113" t="s">
        <v>87</v>
      </c>
      <c r="L113" t="s">
        <v>256</v>
      </c>
      <c r="N113">
        <v>24</v>
      </c>
      <c r="O113">
        <v>1</v>
      </c>
      <c r="P113">
        <v>1</v>
      </c>
      <c r="Q113">
        <v>414673560</v>
      </c>
      <c r="R113">
        <v>2098</v>
      </c>
      <c r="T113" t="s">
        <v>86</v>
      </c>
      <c r="U113">
        <f>MATCH(D113,Отчет!$D:$D,0)</f>
        <v>23</v>
      </c>
    </row>
    <row r="114" spans="1:21" x14ac:dyDescent="0.2">
      <c r="A114">
        <v>543521801</v>
      </c>
      <c r="B114">
        <v>6</v>
      </c>
      <c r="C114" t="s">
        <v>108</v>
      </c>
      <c r="D114">
        <v>497183766</v>
      </c>
      <c r="E114" t="s">
        <v>240</v>
      </c>
      <c r="F114" t="s">
        <v>241</v>
      </c>
      <c r="G114" t="s">
        <v>231</v>
      </c>
      <c r="H114" t="s">
        <v>242</v>
      </c>
      <c r="I114" t="s">
        <v>260</v>
      </c>
      <c r="J114">
        <v>4</v>
      </c>
      <c r="K114" t="s">
        <v>87</v>
      </c>
      <c r="L114" t="s">
        <v>256</v>
      </c>
      <c r="N114">
        <v>24</v>
      </c>
      <c r="O114">
        <v>1</v>
      </c>
      <c r="P114">
        <v>1</v>
      </c>
      <c r="Q114">
        <v>414674013</v>
      </c>
      <c r="R114">
        <v>2098</v>
      </c>
      <c r="T114" t="s">
        <v>86</v>
      </c>
      <c r="U114">
        <f>MATCH(D114,Отчет!$D:$D,0)</f>
        <v>31</v>
      </c>
    </row>
    <row r="115" spans="1:21" x14ac:dyDescent="0.2">
      <c r="A115">
        <v>543517474</v>
      </c>
      <c r="B115">
        <v>4</v>
      </c>
      <c r="C115" t="s">
        <v>78</v>
      </c>
      <c r="D115">
        <v>497183788</v>
      </c>
      <c r="E115" t="s">
        <v>243</v>
      </c>
      <c r="F115" t="s">
        <v>244</v>
      </c>
      <c r="G115" t="s">
        <v>167</v>
      </c>
      <c r="H115" t="s">
        <v>245</v>
      </c>
      <c r="I115" t="s">
        <v>260</v>
      </c>
      <c r="J115">
        <v>4</v>
      </c>
      <c r="K115" t="s">
        <v>87</v>
      </c>
      <c r="L115" t="s">
        <v>256</v>
      </c>
      <c r="N115">
        <v>16</v>
      </c>
      <c r="O115">
        <v>1</v>
      </c>
      <c r="P115">
        <v>1</v>
      </c>
      <c r="Q115">
        <v>414673560</v>
      </c>
      <c r="R115">
        <v>2098</v>
      </c>
      <c r="T115" t="s">
        <v>86</v>
      </c>
      <c r="U115">
        <f>MATCH(D115,Отчет!$D:$D,0)</f>
        <v>53</v>
      </c>
    </row>
    <row r="116" spans="1:21" x14ac:dyDescent="0.2">
      <c r="A116">
        <v>541083991</v>
      </c>
      <c r="B116">
        <v>8</v>
      </c>
      <c r="C116" t="s">
        <v>92</v>
      </c>
      <c r="D116">
        <v>497185019</v>
      </c>
      <c r="E116" t="s">
        <v>133</v>
      </c>
      <c r="F116" t="s">
        <v>134</v>
      </c>
      <c r="G116" t="s">
        <v>135</v>
      </c>
      <c r="H116" t="s">
        <v>136</v>
      </c>
      <c r="I116" t="s">
        <v>261</v>
      </c>
      <c r="J116">
        <v>5</v>
      </c>
      <c r="K116" t="s">
        <v>87</v>
      </c>
      <c r="L116" t="s">
        <v>256</v>
      </c>
      <c r="N116">
        <v>40</v>
      </c>
      <c r="O116">
        <v>1</v>
      </c>
      <c r="P116">
        <v>1</v>
      </c>
      <c r="Q116">
        <v>417127131</v>
      </c>
      <c r="R116">
        <v>2098</v>
      </c>
      <c r="T116" t="s">
        <v>86</v>
      </c>
      <c r="U116">
        <f>MATCH(D116,Отчет!$D:$D,0)</f>
        <v>22</v>
      </c>
    </row>
    <row r="117" spans="1:21" x14ac:dyDescent="0.2">
      <c r="A117">
        <v>548086022</v>
      </c>
      <c r="B117">
        <v>8</v>
      </c>
      <c r="C117" t="s">
        <v>92</v>
      </c>
      <c r="D117">
        <v>497183934</v>
      </c>
      <c r="E117" t="s">
        <v>225</v>
      </c>
      <c r="F117" t="s">
        <v>226</v>
      </c>
      <c r="G117" t="s">
        <v>227</v>
      </c>
      <c r="H117" t="s">
        <v>228</v>
      </c>
      <c r="I117" t="s">
        <v>261</v>
      </c>
      <c r="J117">
        <v>5</v>
      </c>
      <c r="K117" t="s">
        <v>87</v>
      </c>
      <c r="L117" t="s">
        <v>256</v>
      </c>
      <c r="N117">
        <v>40</v>
      </c>
      <c r="O117">
        <v>1</v>
      </c>
      <c r="P117">
        <v>1</v>
      </c>
      <c r="Q117">
        <v>417127131</v>
      </c>
      <c r="R117">
        <v>2098</v>
      </c>
      <c r="T117" t="s">
        <v>86</v>
      </c>
      <c r="U117">
        <f>MATCH(D117,Отчет!$D:$D,0)</f>
        <v>44</v>
      </c>
    </row>
    <row r="118" spans="1:21" x14ac:dyDescent="0.2">
      <c r="A118">
        <v>541083956</v>
      </c>
      <c r="B118">
        <v>8</v>
      </c>
      <c r="C118" t="s">
        <v>92</v>
      </c>
      <c r="D118">
        <v>497185053</v>
      </c>
      <c r="E118" t="s">
        <v>144</v>
      </c>
      <c r="F118" t="s">
        <v>134</v>
      </c>
      <c r="G118" t="s">
        <v>145</v>
      </c>
      <c r="H118" t="s">
        <v>146</v>
      </c>
      <c r="I118" t="s">
        <v>261</v>
      </c>
      <c r="J118">
        <v>5</v>
      </c>
      <c r="K118" t="s">
        <v>87</v>
      </c>
      <c r="L118" t="s">
        <v>256</v>
      </c>
      <c r="N118">
        <v>40</v>
      </c>
      <c r="O118">
        <v>1</v>
      </c>
      <c r="P118">
        <v>1</v>
      </c>
      <c r="Q118">
        <v>417127131</v>
      </c>
      <c r="R118">
        <v>2098</v>
      </c>
      <c r="T118" t="s">
        <v>86</v>
      </c>
      <c r="U118">
        <f>MATCH(D118,Отчет!$D:$D,0)</f>
        <v>30</v>
      </c>
    </row>
    <row r="119" spans="1:21" x14ac:dyDescent="0.2">
      <c r="A119">
        <v>541083937</v>
      </c>
      <c r="B119">
        <v>6</v>
      </c>
      <c r="C119" t="s">
        <v>92</v>
      </c>
      <c r="D119">
        <v>497184920</v>
      </c>
      <c r="E119" t="s">
        <v>154</v>
      </c>
      <c r="F119" t="s">
        <v>155</v>
      </c>
      <c r="G119" t="s">
        <v>81</v>
      </c>
      <c r="H119" t="s">
        <v>156</v>
      </c>
      <c r="I119" t="s">
        <v>261</v>
      </c>
      <c r="J119">
        <v>5</v>
      </c>
      <c r="K119" t="s">
        <v>87</v>
      </c>
      <c r="L119" t="s">
        <v>256</v>
      </c>
      <c r="N119">
        <v>30</v>
      </c>
      <c r="O119">
        <v>1</v>
      </c>
      <c r="P119">
        <v>1</v>
      </c>
      <c r="Q119">
        <v>417127131</v>
      </c>
      <c r="R119">
        <v>2098</v>
      </c>
      <c r="T119" t="s">
        <v>86</v>
      </c>
      <c r="U119">
        <f>MATCH(D119,Отчет!$D:$D,0)</f>
        <v>42</v>
      </c>
    </row>
    <row r="120" spans="1:21" x14ac:dyDescent="0.2">
      <c r="A120">
        <v>623020069</v>
      </c>
      <c r="B120">
        <v>6</v>
      </c>
      <c r="C120" t="s">
        <v>92</v>
      </c>
      <c r="D120">
        <v>616420020</v>
      </c>
      <c r="E120" t="s">
        <v>93</v>
      </c>
      <c r="F120" t="s">
        <v>94</v>
      </c>
      <c r="G120" t="s">
        <v>95</v>
      </c>
      <c r="H120" t="s">
        <v>96</v>
      </c>
      <c r="I120" t="s">
        <v>261</v>
      </c>
      <c r="J120">
        <v>5</v>
      </c>
      <c r="K120" t="s">
        <v>87</v>
      </c>
      <c r="L120" t="s">
        <v>256</v>
      </c>
      <c r="N120">
        <v>30</v>
      </c>
      <c r="O120">
        <v>1</v>
      </c>
      <c r="P120">
        <v>1</v>
      </c>
      <c r="Q120">
        <v>417127131</v>
      </c>
      <c r="R120">
        <v>2098</v>
      </c>
      <c r="T120" t="s">
        <v>86</v>
      </c>
      <c r="U120">
        <f>MATCH(D120,Отчет!$D:$D,0)</f>
        <v>54</v>
      </c>
    </row>
    <row r="121" spans="1:21" x14ac:dyDescent="0.2">
      <c r="A121">
        <v>541083950</v>
      </c>
      <c r="B121">
        <v>8</v>
      </c>
      <c r="C121" t="s">
        <v>92</v>
      </c>
      <c r="D121">
        <v>497184986</v>
      </c>
      <c r="E121" t="s">
        <v>169</v>
      </c>
      <c r="F121" t="s">
        <v>170</v>
      </c>
      <c r="G121" t="s">
        <v>171</v>
      </c>
      <c r="H121" t="s">
        <v>172</v>
      </c>
      <c r="I121" t="s">
        <v>261</v>
      </c>
      <c r="J121">
        <v>5</v>
      </c>
      <c r="K121" t="s">
        <v>87</v>
      </c>
      <c r="L121" t="s">
        <v>256</v>
      </c>
      <c r="N121">
        <v>40</v>
      </c>
      <c r="O121">
        <v>1</v>
      </c>
      <c r="P121">
        <v>1</v>
      </c>
      <c r="Q121">
        <v>417127131</v>
      </c>
      <c r="R121">
        <v>2098</v>
      </c>
      <c r="T121" t="s">
        <v>86</v>
      </c>
      <c r="U121">
        <f>MATCH(D121,Отчет!$D:$D,0)</f>
        <v>27</v>
      </c>
    </row>
    <row r="122" spans="1:21" x14ac:dyDescent="0.2">
      <c r="A122">
        <v>541083946</v>
      </c>
      <c r="B122">
        <v>9</v>
      </c>
      <c r="C122" t="s">
        <v>92</v>
      </c>
      <c r="D122">
        <v>497184997</v>
      </c>
      <c r="E122" t="s">
        <v>173</v>
      </c>
      <c r="F122" t="s">
        <v>174</v>
      </c>
      <c r="G122" t="s">
        <v>175</v>
      </c>
      <c r="H122" t="s">
        <v>176</v>
      </c>
      <c r="I122" t="s">
        <v>261</v>
      </c>
      <c r="J122">
        <v>5</v>
      </c>
      <c r="K122" t="s">
        <v>87</v>
      </c>
      <c r="L122" t="s">
        <v>256</v>
      </c>
      <c r="N122">
        <v>45</v>
      </c>
      <c r="O122">
        <v>1</v>
      </c>
      <c r="P122">
        <v>1</v>
      </c>
      <c r="Q122">
        <v>417127131</v>
      </c>
      <c r="R122">
        <v>2098</v>
      </c>
      <c r="T122" t="s">
        <v>86</v>
      </c>
      <c r="U122">
        <f>MATCH(D122,Отчет!$D:$D,0)</f>
        <v>14</v>
      </c>
    </row>
    <row r="123" spans="1:21" x14ac:dyDescent="0.2">
      <c r="A123">
        <v>541083968</v>
      </c>
      <c r="B123">
        <v>8</v>
      </c>
      <c r="C123" t="s">
        <v>92</v>
      </c>
      <c r="D123">
        <v>497183956</v>
      </c>
      <c r="E123" t="s">
        <v>229</v>
      </c>
      <c r="F123" t="s">
        <v>230</v>
      </c>
      <c r="G123" t="s">
        <v>231</v>
      </c>
      <c r="H123" t="s">
        <v>232</v>
      </c>
      <c r="I123" t="s">
        <v>261</v>
      </c>
      <c r="J123">
        <v>5</v>
      </c>
      <c r="K123" t="s">
        <v>87</v>
      </c>
      <c r="L123" t="s">
        <v>256</v>
      </c>
      <c r="N123">
        <v>40</v>
      </c>
      <c r="O123">
        <v>1</v>
      </c>
      <c r="P123">
        <v>1</v>
      </c>
      <c r="Q123">
        <v>417127131</v>
      </c>
      <c r="R123">
        <v>2098</v>
      </c>
      <c r="T123" t="s">
        <v>86</v>
      </c>
      <c r="U123">
        <f>MATCH(D123,Отчет!$D:$D,0)</f>
        <v>46</v>
      </c>
    </row>
    <row r="124" spans="1:21" x14ac:dyDescent="0.2">
      <c r="A124">
        <v>541083979</v>
      </c>
      <c r="B124">
        <v>6</v>
      </c>
      <c r="C124" t="s">
        <v>92</v>
      </c>
      <c r="D124">
        <v>497184054</v>
      </c>
      <c r="E124" t="s">
        <v>214</v>
      </c>
      <c r="F124" t="s">
        <v>215</v>
      </c>
      <c r="G124" t="s">
        <v>216</v>
      </c>
      <c r="H124" t="s">
        <v>217</v>
      </c>
      <c r="I124" t="s">
        <v>261</v>
      </c>
      <c r="J124">
        <v>5</v>
      </c>
      <c r="K124" t="s">
        <v>87</v>
      </c>
      <c r="L124" t="s">
        <v>256</v>
      </c>
      <c r="N124">
        <v>30</v>
      </c>
      <c r="O124">
        <v>1</v>
      </c>
      <c r="P124">
        <v>1</v>
      </c>
      <c r="Q124">
        <v>417127131</v>
      </c>
      <c r="R124">
        <v>2098</v>
      </c>
      <c r="T124" t="s">
        <v>86</v>
      </c>
      <c r="U124">
        <f>MATCH(D124,Отчет!$D:$D,0)</f>
        <v>48</v>
      </c>
    </row>
    <row r="125" spans="1:21" x14ac:dyDescent="0.2">
      <c r="A125">
        <v>543519170</v>
      </c>
      <c r="B125">
        <v>6</v>
      </c>
      <c r="C125" t="s">
        <v>99</v>
      </c>
      <c r="D125">
        <v>541027632</v>
      </c>
      <c r="E125" t="s">
        <v>117</v>
      </c>
      <c r="F125" t="s">
        <v>118</v>
      </c>
      <c r="G125" t="s">
        <v>119</v>
      </c>
      <c r="H125" t="s">
        <v>120</v>
      </c>
      <c r="I125" t="s">
        <v>262</v>
      </c>
      <c r="J125">
        <v>6</v>
      </c>
      <c r="K125" t="s">
        <v>87</v>
      </c>
      <c r="L125" t="s">
        <v>256</v>
      </c>
      <c r="N125">
        <v>36</v>
      </c>
      <c r="O125">
        <v>1</v>
      </c>
      <c r="P125">
        <v>1</v>
      </c>
      <c r="Q125">
        <v>414673810</v>
      </c>
      <c r="R125">
        <v>2098</v>
      </c>
      <c r="T125" t="s">
        <v>86</v>
      </c>
      <c r="U125">
        <f>MATCH(D125,Отчет!$D:$D,0)</f>
        <v>33</v>
      </c>
    </row>
    <row r="126" spans="1:21" x14ac:dyDescent="0.2">
      <c r="A126">
        <v>538449969</v>
      </c>
      <c r="B126">
        <v>9</v>
      </c>
      <c r="C126" t="s">
        <v>99</v>
      </c>
      <c r="D126">
        <v>497184975</v>
      </c>
      <c r="E126" t="s">
        <v>165</v>
      </c>
      <c r="F126" t="s">
        <v>166</v>
      </c>
      <c r="G126" t="s">
        <v>167</v>
      </c>
      <c r="H126" t="s">
        <v>168</v>
      </c>
      <c r="I126" t="s">
        <v>262</v>
      </c>
      <c r="J126">
        <v>6</v>
      </c>
      <c r="K126" t="s">
        <v>87</v>
      </c>
      <c r="L126" t="s">
        <v>256</v>
      </c>
      <c r="N126">
        <v>54</v>
      </c>
      <c r="O126">
        <v>1</v>
      </c>
      <c r="P126">
        <v>1</v>
      </c>
      <c r="Q126">
        <v>414673810</v>
      </c>
      <c r="R126">
        <v>2098</v>
      </c>
      <c r="T126" t="s">
        <v>86</v>
      </c>
      <c r="U126">
        <f>MATCH(D126,Отчет!$D:$D,0)</f>
        <v>16</v>
      </c>
    </row>
    <row r="127" spans="1:21" x14ac:dyDescent="0.2">
      <c r="A127">
        <v>538450071</v>
      </c>
      <c r="B127">
        <v>4</v>
      </c>
      <c r="C127" t="s">
        <v>99</v>
      </c>
      <c r="D127">
        <v>497184964</v>
      </c>
      <c r="E127" t="s">
        <v>161</v>
      </c>
      <c r="F127" t="s">
        <v>162</v>
      </c>
      <c r="G127" t="s">
        <v>163</v>
      </c>
      <c r="H127" t="s">
        <v>164</v>
      </c>
      <c r="I127" t="s">
        <v>262</v>
      </c>
      <c r="J127">
        <v>6</v>
      </c>
      <c r="K127" t="s">
        <v>87</v>
      </c>
      <c r="L127" t="s">
        <v>256</v>
      </c>
      <c r="N127">
        <v>24</v>
      </c>
      <c r="O127">
        <v>1</v>
      </c>
      <c r="P127">
        <v>1</v>
      </c>
      <c r="Q127">
        <v>414673810</v>
      </c>
      <c r="R127">
        <v>2098</v>
      </c>
      <c r="T127" t="s">
        <v>86</v>
      </c>
      <c r="U127">
        <f>MATCH(D127,Отчет!$D:$D,0)</f>
        <v>41</v>
      </c>
    </row>
    <row r="128" spans="1:21" x14ac:dyDescent="0.2">
      <c r="A128">
        <v>538449931</v>
      </c>
      <c r="B128">
        <v>7</v>
      </c>
      <c r="C128" t="s">
        <v>99</v>
      </c>
      <c r="D128">
        <v>497185086</v>
      </c>
      <c r="E128" t="s">
        <v>150</v>
      </c>
      <c r="F128" t="s">
        <v>151</v>
      </c>
      <c r="G128" t="s">
        <v>152</v>
      </c>
      <c r="H128" t="s">
        <v>153</v>
      </c>
      <c r="I128" t="s">
        <v>262</v>
      </c>
      <c r="J128">
        <v>6</v>
      </c>
      <c r="K128" t="s">
        <v>87</v>
      </c>
      <c r="L128" t="s">
        <v>256</v>
      </c>
      <c r="N128">
        <v>42</v>
      </c>
      <c r="O128">
        <v>1</v>
      </c>
      <c r="P128">
        <v>1</v>
      </c>
      <c r="Q128">
        <v>414673810</v>
      </c>
      <c r="R128">
        <v>2098</v>
      </c>
      <c r="T128" t="s">
        <v>86</v>
      </c>
      <c r="U128">
        <f>MATCH(D128,Отчет!$D:$D,0)</f>
        <v>37</v>
      </c>
    </row>
    <row r="129" spans="1:21" x14ac:dyDescent="0.2">
      <c r="A129">
        <v>538450207</v>
      </c>
      <c r="B129">
        <v>9</v>
      </c>
      <c r="C129" t="s">
        <v>99</v>
      </c>
      <c r="D129">
        <v>497184099</v>
      </c>
      <c r="E129" t="s">
        <v>100</v>
      </c>
      <c r="F129" t="s">
        <v>101</v>
      </c>
      <c r="G129" t="s">
        <v>102</v>
      </c>
      <c r="H129" t="s">
        <v>103</v>
      </c>
      <c r="I129" t="s">
        <v>262</v>
      </c>
      <c r="J129">
        <v>6</v>
      </c>
      <c r="K129" t="s">
        <v>87</v>
      </c>
      <c r="L129" t="s">
        <v>256</v>
      </c>
      <c r="N129">
        <v>54</v>
      </c>
      <c r="O129">
        <v>1</v>
      </c>
      <c r="P129">
        <v>1</v>
      </c>
      <c r="Q129">
        <v>414673810</v>
      </c>
      <c r="R129">
        <v>2098</v>
      </c>
      <c r="T129" t="s">
        <v>86</v>
      </c>
      <c r="U129">
        <f>MATCH(D129,Отчет!$D:$D,0)</f>
        <v>45</v>
      </c>
    </row>
    <row r="130" spans="1:21" x14ac:dyDescent="0.2">
      <c r="A130">
        <v>538450037</v>
      </c>
      <c r="B130">
        <v>8</v>
      </c>
      <c r="C130" t="s">
        <v>99</v>
      </c>
      <c r="D130">
        <v>497184942</v>
      </c>
      <c r="E130" t="s">
        <v>121</v>
      </c>
      <c r="F130" t="s">
        <v>122</v>
      </c>
      <c r="G130" t="s">
        <v>123</v>
      </c>
      <c r="H130" t="s">
        <v>124</v>
      </c>
      <c r="I130" t="s">
        <v>262</v>
      </c>
      <c r="J130">
        <v>6</v>
      </c>
      <c r="K130" t="s">
        <v>87</v>
      </c>
      <c r="L130" t="s">
        <v>256</v>
      </c>
      <c r="N130">
        <v>48</v>
      </c>
      <c r="O130">
        <v>1</v>
      </c>
      <c r="P130">
        <v>1</v>
      </c>
      <c r="Q130">
        <v>414673810</v>
      </c>
      <c r="R130">
        <v>2098</v>
      </c>
      <c r="T130" t="s">
        <v>86</v>
      </c>
      <c r="U130">
        <f>MATCH(D130,Отчет!$D:$D,0)</f>
        <v>43</v>
      </c>
    </row>
    <row r="131" spans="1:21" x14ac:dyDescent="0.2">
      <c r="A131">
        <v>538450241</v>
      </c>
      <c r="B131">
        <v>5</v>
      </c>
      <c r="C131" t="s">
        <v>99</v>
      </c>
      <c r="D131">
        <v>497183971</v>
      </c>
      <c r="E131" t="s">
        <v>233</v>
      </c>
      <c r="F131" t="s">
        <v>234</v>
      </c>
      <c r="G131" t="s">
        <v>235</v>
      </c>
      <c r="H131" t="s">
        <v>236</v>
      </c>
      <c r="I131" t="s">
        <v>262</v>
      </c>
      <c r="J131">
        <v>6</v>
      </c>
      <c r="K131" t="s">
        <v>87</v>
      </c>
      <c r="L131" t="s">
        <v>256</v>
      </c>
      <c r="N131">
        <v>30</v>
      </c>
      <c r="O131">
        <v>1</v>
      </c>
      <c r="P131">
        <v>1</v>
      </c>
      <c r="Q131">
        <v>414673810</v>
      </c>
      <c r="R131">
        <v>2098</v>
      </c>
      <c r="T131" t="s">
        <v>86</v>
      </c>
      <c r="U131">
        <f>MATCH(D131,Отчет!$D:$D,0)</f>
        <v>57</v>
      </c>
    </row>
    <row r="132" spans="1:21" x14ac:dyDescent="0.2">
      <c r="A132">
        <v>538449863</v>
      </c>
      <c r="B132">
        <v>8</v>
      </c>
      <c r="C132" t="s">
        <v>99</v>
      </c>
      <c r="D132">
        <v>497183901</v>
      </c>
      <c r="E132" t="s">
        <v>220</v>
      </c>
      <c r="F132" t="s">
        <v>134</v>
      </c>
      <c r="G132" t="s">
        <v>202</v>
      </c>
      <c r="H132" t="s">
        <v>221</v>
      </c>
      <c r="I132" t="s">
        <v>262</v>
      </c>
      <c r="J132">
        <v>6</v>
      </c>
      <c r="K132" t="s">
        <v>87</v>
      </c>
      <c r="L132" t="s">
        <v>256</v>
      </c>
      <c r="N132">
        <v>48</v>
      </c>
      <c r="O132">
        <v>1</v>
      </c>
      <c r="P132">
        <v>1</v>
      </c>
      <c r="Q132">
        <v>414673810</v>
      </c>
      <c r="R132">
        <v>2098</v>
      </c>
      <c r="T132" t="s">
        <v>86</v>
      </c>
      <c r="U132">
        <f>MATCH(D132,Отчет!$D:$D,0)</f>
        <v>25</v>
      </c>
    </row>
    <row r="133" spans="1:21" x14ac:dyDescent="0.2">
      <c r="A133">
        <v>538450173</v>
      </c>
      <c r="B133">
        <v>6</v>
      </c>
      <c r="C133" t="s">
        <v>99</v>
      </c>
      <c r="D133">
        <v>497184953</v>
      </c>
      <c r="E133" t="s">
        <v>157</v>
      </c>
      <c r="F133" t="s">
        <v>158</v>
      </c>
      <c r="G133" t="s">
        <v>159</v>
      </c>
      <c r="H133" t="s">
        <v>160</v>
      </c>
      <c r="I133" t="s">
        <v>262</v>
      </c>
      <c r="J133">
        <v>6</v>
      </c>
      <c r="K133" t="s">
        <v>87</v>
      </c>
      <c r="L133" t="s">
        <v>256</v>
      </c>
      <c r="N133">
        <v>36</v>
      </c>
      <c r="O133">
        <v>1</v>
      </c>
      <c r="P133">
        <v>1</v>
      </c>
      <c r="Q133">
        <v>414673810</v>
      </c>
      <c r="R133">
        <v>2098</v>
      </c>
      <c r="T133" t="s">
        <v>86</v>
      </c>
      <c r="U133">
        <f>MATCH(D133,Отчет!$D:$D,0)</f>
        <v>51</v>
      </c>
    </row>
    <row r="134" spans="1:21" x14ac:dyDescent="0.2">
      <c r="A134">
        <v>538449829</v>
      </c>
      <c r="B134">
        <v>6</v>
      </c>
      <c r="C134" t="s">
        <v>99</v>
      </c>
      <c r="D134">
        <v>497185042</v>
      </c>
      <c r="E134" t="s">
        <v>140</v>
      </c>
      <c r="F134" t="s">
        <v>141</v>
      </c>
      <c r="G134" t="s">
        <v>142</v>
      </c>
      <c r="H134" t="s">
        <v>143</v>
      </c>
      <c r="I134" t="s">
        <v>262</v>
      </c>
      <c r="J134">
        <v>6</v>
      </c>
      <c r="K134" t="s">
        <v>87</v>
      </c>
      <c r="L134" t="s">
        <v>256</v>
      </c>
      <c r="N134">
        <v>36</v>
      </c>
      <c r="O134">
        <v>1</v>
      </c>
      <c r="P134">
        <v>1</v>
      </c>
      <c r="Q134">
        <v>414673810</v>
      </c>
      <c r="R134">
        <v>2098</v>
      </c>
      <c r="T134" t="s">
        <v>86</v>
      </c>
      <c r="U134">
        <f>MATCH(D134,Отчет!$D:$D,0)</f>
        <v>24</v>
      </c>
    </row>
    <row r="135" spans="1:21" x14ac:dyDescent="0.2">
      <c r="A135">
        <v>538450105</v>
      </c>
      <c r="B135">
        <v>6</v>
      </c>
      <c r="C135" t="s">
        <v>99</v>
      </c>
      <c r="D135">
        <v>497184189</v>
      </c>
      <c r="E135" t="s">
        <v>196</v>
      </c>
      <c r="F135" t="s">
        <v>197</v>
      </c>
      <c r="G135" t="s">
        <v>198</v>
      </c>
      <c r="H135" t="s">
        <v>199</v>
      </c>
      <c r="I135" t="s">
        <v>262</v>
      </c>
      <c r="J135">
        <v>6</v>
      </c>
      <c r="K135" t="s">
        <v>87</v>
      </c>
      <c r="L135" t="s">
        <v>256</v>
      </c>
      <c r="N135">
        <v>36</v>
      </c>
      <c r="O135">
        <v>1</v>
      </c>
      <c r="P135">
        <v>1</v>
      </c>
      <c r="Q135">
        <v>414673810</v>
      </c>
      <c r="R135">
        <v>2098</v>
      </c>
      <c r="T135" t="s">
        <v>86</v>
      </c>
      <c r="U135">
        <f>MATCH(D135,Отчет!$D:$D,0)</f>
        <v>32</v>
      </c>
    </row>
    <row r="136" spans="1:21" x14ac:dyDescent="0.2">
      <c r="A136">
        <v>526803789</v>
      </c>
      <c r="B136">
        <v>10</v>
      </c>
      <c r="C136" t="s">
        <v>92</v>
      </c>
      <c r="D136">
        <v>497185019</v>
      </c>
      <c r="E136" t="s">
        <v>133</v>
      </c>
      <c r="F136" t="s">
        <v>134</v>
      </c>
      <c r="G136" t="s">
        <v>135</v>
      </c>
      <c r="H136" t="s">
        <v>136</v>
      </c>
      <c r="I136" t="s">
        <v>263</v>
      </c>
      <c r="J136">
        <v>4</v>
      </c>
      <c r="K136" t="s">
        <v>87</v>
      </c>
      <c r="L136" t="s">
        <v>256</v>
      </c>
      <c r="N136">
        <v>40</v>
      </c>
      <c r="O136">
        <v>1</v>
      </c>
      <c r="P136">
        <v>1</v>
      </c>
      <c r="Q136">
        <v>417127131</v>
      </c>
      <c r="R136">
        <v>2098</v>
      </c>
      <c r="T136" t="s">
        <v>86</v>
      </c>
      <c r="U136">
        <f>MATCH(D136,Отчет!$D:$D,0)</f>
        <v>22</v>
      </c>
    </row>
    <row r="137" spans="1:21" x14ac:dyDescent="0.2">
      <c r="A137">
        <v>621673770</v>
      </c>
      <c r="B137">
        <v>7</v>
      </c>
      <c r="C137" t="s">
        <v>92</v>
      </c>
      <c r="D137">
        <v>616420020</v>
      </c>
      <c r="E137" t="s">
        <v>93</v>
      </c>
      <c r="F137" t="s">
        <v>94</v>
      </c>
      <c r="G137" t="s">
        <v>95</v>
      </c>
      <c r="H137" t="s">
        <v>96</v>
      </c>
      <c r="I137" t="s">
        <v>263</v>
      </c>
      <c r="J137">
        <v>4</v>
      </c>
      <c r="K137" t="s">
        <v>87</v>
      </c>
      <c r="L137" t="s">
        <v>256</v>
      </c>
      <c r="N137">
        <v>28</v>
      </c>
      <c r="O137">
        <v>1</v>
      </c>
      <c r="P137">
        <v>1</v>
      </c>
      <c r="Q137">
        <v>417127131</v>
      </c>
      <c r="R137">
        <v>2098</v>
      </c>
      <c r="T137" t="s">
        <v>86</v>
      </c>
      <c r="U137">
        <f>MATCH(D137,Отчет!$D:$D,0)</f>
        <v>54</v>
      </c>
    </row>
    <row r="138" spans="1:21" x14ac:dyDescent="0.2">
      <c r="A138">
        <v>526803725</v>
      </c>
      <c r="B138">
        <v>10</v>
      </c>
      <c r="C138" t="s">
        <v>92</v>
      </c>
      <c r="D138">
        <v>497183956</v>
      </c>
      <c r="E138" t="s">
        <v>229</v>
      </c>
      <c r="F138" t="s">
        <v>230</v>
      </c>
      <c r="G138" t="s">
        <v>231</v>
      </c>
      <c r="H138" t="s">
        <v>232</v>
      </c>
      <c r="I138" t="s">
        <v>263</v>
      </c>
      <c r="J138">
        <v>4</v>
      </c>
      <c r="K138" t="s">
        <v>87</v>
      </c>
      <c r="L138" t="s">
        <v>256</v>
      </c>
      <c r="N138">
        <v>40</v>
      </c>
      <c r="O138">
        <v>1</v>
      </c>
      <c r="P138">
        <v>1</v>
      </c>
      <c r="Q138">
        <v>417127131</v>
      </c>
      <c r="R138">
        <v>2098</v>
      </c>
      <c r="T138" t="s">
        <v>86</v>
      </c>
      <c r="U138">
        <f>MATCH(D138,Отчет!$D:$D,0)</f>
        <v>46</v>
      </c>
    </row>
    <row r="139" spans="1:21" x14ac:dyDescent="0.2">
      <c r="A139">
        <v>548085776</v>
      </c>
      <c r="B139">
        <v>8</v>
      </c>
      <c r="C139" t="s">
        <v>92</v>
      </c>
      <c r="D139">
        <v>497183934</v>
      </c>
      <c r="E139" t="s">
        <v>225</v>
      </c>
      <c r="F139" t="s">
        <v>226</v>
      </c>
      <c r="G139" t="s">
        <v>227</v>
      </c>
      <c r="H139" t="s">
        <v>228</v>
      </c>
      <c r="I139" t="s">
        <v>263</v>
      </c>
      <c r="J139">
        <v>4</v>
      </c>
      <c r="K139" t="s">
        <v>87</v>
      </c>
      <c r="L139" t="s">
        <v>256</v>
      </c>
      <c r="N139">
        <v>32</v>
      </c>
      <c r="O139">
        <v>1</v>
      </c>
      <c r="P139">
        <v>1</v>
      </c>
      <c r="Q139">
        <v>417127131</v>
      </c>
      <c r="R139">
        <v>2098</v>
      </c>
      <c r="T139" t="s">
        <v>86</v>
      </c>
      <c r="U139">
        <f>MATCH(D139,Отчет!$D:$D,0)</f>
        <v>44</v>
      </c>
    </row>
    <row r="140" spans="1:21" x14ac:dyDescent="0.2">
      <c r="A140">
        <v>526803757</v>
      </c>
      <c r="B140">
        <v>8</v>
      </c>
      <c r="C140" t="s">
        <v>92</v>
      </c>
      <c r="D140">
        <v>497184054</v>
      </c>
      <c r="E140" t="s">
        <v>214</v>
      </c>
      <c r="F140" t="s">
        <v>215</v>
      </c>
      <c r="G140" t="s">
        <v>216</v>
      </c>
      <c r="H140" t="s">
        <v>217</v>
      </c>
      <c r="I140" t="s">
        <v>263</v>
      </c>
      <c r="J140">
        <v>4</v>
      </c>
      <c r="K140" t="s">
        <v>87</v>
      </c>
      <c r="L140" t="s">
        <v>256</v>
      </c>
      <c r="N140">
        <v>32</v>
      </c>
      <c r="O140">
        <v>1</v>
      </c>
      <c r="P140">
        <v>1</v>
      </c>
      <c r="Q140">
        <v>417127131</v>
      </c>
      <c r="R140">
        <v>2098</v>
      </c>
      <c r="T140" t="s">
        <v>86</v>
      </c>
      <c r="U140">
        <f>MATCH(D140,Отчет!$D:$D,0)</f>
        <v>48</v>
      </c>
    </row>
    <row r="141" spans="1:21" x14ac:dyDescent="0.2">
      <c r="A141">
        <v>526803624</v>
      </c>
      <c r="B141">
        <v>10</v>
      </c>
      <c r="C141" t="s">
        <v>92</v>
      </c>
      <c r="D141">
        <v>497184997</v>
      </c>
      <c r="E141" t="s">
        <v>173</v>
      </c>
      <c r="F141" t="s">
        <v>174</v>
      </c>
      <c r="G141" t="s">
        <v>175</v>
      </c>
      <c r="H141" t="s">
        <v>176</v>
      </c>
      <c r="I141" t="s">
        <v>263</v>
      </c>
      <c r="J141">
        <v>4</v>
      </c>
      <c r="K141" t="s">
        <v>87</v>
      </c>
      <c r="L141" t="s">
        <v>256</v>
      </c>
      <c r="N141">
        <v>40</v>
      </c>
      <c r="O141">
        <v>1</v>
      </c>
      <c r="P141">
        <v>1</v>
      </c>
      <c r="Q141">
        <v>417127131</v>
      </c>
      <c r="R141">
        <v>2098</v>
      </c>
      <c r="T141" t="s">
        <v>86</v>
      </c>
      <c r="U141">
        <f>MATCH(D141,Отчет!$D:$D,0)</f>
        <v>14</v>
      </c>
    </row>
    <row r="142" spans="1:21" x14ac:dyDescent="0.2">
      <c r="A142">
        <v>526803660</v>
      </c>
      <c r="B142">
        <v>9</v>
      </c>
      <c r="C142" t="s">
        <v>92</v>
      </c>
      <c r="D142">
        <v>497184986</v>
      </c>
      <c r="E142" t="s">
        <v>169</v>
      </c>
      <c r="F142" t="s">
        <v>170</v>
      </c>
      <c r="G142" t="s">
        <v>171</v>
      </c>
      <c r="H142" t="s">
        <v>172</v>
      </c>
      <c r="I142" t="s">
        <v>263</v>
      </c>
      <c r="J142">
        <v>4</v>
      </c>
      <c r="K142" t="s">
        <v>87</v>
      </c>
      <c r="L142" t="s">
        <v>256</v>
      </c>
      <c r="N142">
        <v>36</v>
      </c>
      <c r="O142">
        <v>1</v>
      </c>
      <c r="P142">
        <v>1</v>
      </c>
      <c r="Q142">
        <v>417127131</v>
      </c>
      <c r="R142">
        <v>2098</v>
      </c>
      <c r="T142" t="s">
        <v>86</v>
      </c>
      <c r="U142">
        <f>MATCH(D142,Отчет!$D:$D,0)</f>
        <v>27</v>
      </c>
    </row>
    <row r="143" spans="1:21" x14ac:dyDescent="0.2">
      <c r="A143">
        <v>526803559</v>
      </c>
      <c r="B143">
        <v>7</v>
      </c>
      <c r="C143" t="s">
        <v>92</v>
      </c>
      <c r="D143">
        <v>497184920</v>
      </c>
      <c r="E143" t="s">
        <v>154</v>
      </c>
      <c r="F143" t="s">
        <v>155</v>
      </c>
      <c r="G143" t="s">
        <v>81</v>
      </c>
      <c r="H143" t="s">
        <v>156</v>
      </c>
      <c r="I143" t="s">
        <v>263</v>
      </c>
      <c r="J143">
        <v>4</v>
      </c>
      <c r="K143" t="s">
        <v>87</v>
      </c>
      <c r="L143" t="s">
        <v>256</v>
      </c>
      <c r="N143">
        <v>28</v>
      </c>
      <c r="O143">
        <v>1</v>
      </c>
      <c r="P143">
        <v>1</v>
      </c>
      <c r="Q143">
        <v>417127131</v>
      </c>
      <c r="R143">
        <v>2098</v>
      </c>
      <c r="T143" t="s">
        <v>86</v>
      </c>
      <c r="U143">
        <f>MATCH(D143,Отчет!$D:$D,0)</f>
        <v>42</v>
      </c>
    </row>
    <row r="144" spans="1:21" x14ac:dyDescent="0.2">
      <c r="A144">
        <v>526803692</v>
      </c>
      <c r="B144">
        <v>10</v>
      </c>
      <c r="C144" t="s">
        <v>92</v>
      </c>
      <c r="D144">
        <v>497185053</v>
      </c>
      <c r="E144" t="s">
        <v>144</v>
      </c>
      <c r="F144" t="s">
        <v>134</v>
      </c>
      <c r="G144" t="s">
        <v>145</v>
      </c>
      <c r="H144" t="s">
        <v>146</v>
      </c>
      <c r="I144" t="s">
        <v>263</v>
      </c>
      <c r="J144">
        <v>4</v>
      </c>
      <c r="K144" t="s">
        <v>87</v>
      </c>
      <c r="L144" t="s">
        <v>256</v>
      </c>
      <c r="N144">
        <v>40</v>
      </c>
      <c r="O144">
        <v>1</v>
      </c>
      <c r="P144">
        <v>1</v>
      </c>
      <c r="Q144">
        <v>417127131</v>
      </c>
      <c r="R144">
        <v>2098</v>
      </c>
      <c r="T144" t="s">
        <v>86</v>
      </c>
      <c r="U144">
        <f>MATCH(D144,Отчет!$D:$D,0)</f>
        <v>30</v>
      </c>
    </row>
    <row r="145" spans="1:21" x14ac:dyDescent="0.2">
      <c r="A145">
        <v>538451361</v>
      </c>
      <c r="B145">
        <v>6</v>
      </c>
      <c r="C145" t="s">
        <v>78</v>
      </c>
      <c r="D145">
        <v>518085983</v>
      </c>
      <c r="E145" t="s">
        <v>104</v>
      </c>
      <c r="F145" t="s">
        <v>105</v>
      </c>
      <c r="G145" t="s">
        <v>106</v>
      </c>
      <c r="H145" t="s">
        <v>107</v>
      </c>
      <c r="I145" t="s">
        <v>264</v>
      </c>
      <c r="J145">
        <v>4</v>
      </c>
      <c r="K145" t="s">
        <v>87</v>
      </c>
      <c r="L145" t="s">
        <v>256</v>
      </c>
      <c r="N145">
        <v>24</v>
      </c>
      <c r="O145">
        <v>1</v>
      </c>
      <c r="P145">
        <v>1</v>
      </c>
      <c r="Q145">
        <v>414673560</v>
      </c>
      <c r="R145">
        <v>2098</v>
      </c>
      <c r="T145" t="s">
        <v>86</v>
      </c>
      <c r="U145">
        <f>MATCH(D145,Отчет!$D:$D,0)</f>
        <v>50</v>
      </c>
    </row>
    <row r="146" spans="1:21" x14ac:dyDescent="0.2">
      <c r="A146">
        <v>538451117</v>
      </c>
      <c r="B146">
        <v>7</v>
      </c>
      <c r="C146" t="s">
        <v>78</v>
      </c>
      <c r="D146">
        <v>497185008</v>
      </c>
      <c r="E146" t="s">
        <v>129</v>
      </c>
      <c r="F146" t="s">
        <v>130</v>
      </c>
      <c r="G146" t="s">
        <v>131</v>
      </c>
      <c r="H146" t="s">
        <v>132</v>
      </c>
      <c r="I146" t="s">
        <v>264</v>
      </c>
      <c r="J146">
        <v>4</v>
      </c>
      <c r="K146" t="s">
        <v>87</v>
      </c>
      <c r="L146" t="s">
        <v>256</v>
      </c>
      <c r="N146">
        <v>28</v>
      </c>
      <c r="O146">
        <v>1</v>
      </c>
      <c r="P146">
        <v>1</v>
      </c>
      <c r="Q146">
        <v>414673560</v>
      </c>
      <c r="R146">
        <v>2098</v>
      </c>
      <c r="T146" t="s">
        <v>86</v>
      </c>
      <c r="U146">
        <f>MATCH(D146,Отчет!$D:$D,0)</f>
        <v>35</v>
      </c>
    </row>
    <row r="147" spans="1:21" x14ac:dyDescent="0.2">
      <c r="A147">
        <v>538451045</v>
      </c>
      <c r="B147">
        <v>8</v>
      </c>
      <c r="C147" t="s">
        <v>78</v>
      </c>
      <c r="D147">
        <v>497184026</v>
      </c>
      <c r="E147" t="s">
        <v>210</v>
      </c>
      <c r="F147" t="s">
        <v>211</v>
      </c>
      <c r="G147" t="s">
        <v>212</v>
      </c>
      <c r="H147" t="s">
        <v>213</v>
      </c>
      <c r="I147" t="s">
        <v>264</v>
      </c>
      <c r="J147">
        <v>4</v>
      </c>
      <c r="K147" t="s">
        <v>87</v>
      </c>
      <c r="L147" t="s">
        <v>256</v>
      </c>
      <c r="N147">
        <v>32</v>
      </c>
      <c r="O147">
        <v>1</v>
      </c>
      <c r="P147">
        <v>1</v>
      </c>
      <c r="Q147">
        <v>414673560</v>
      </c>
      <c r="R147">
        <v>2098</v>
      </c>
      <c r="T147" t="s">
        <v>86</v>
      </c>
      <c r="U147">
        <f>MATCH(D147,Отчет!$D:$D,0)</f>
        <v>28</v>
      </c>
    </row>
    <row r="148" spans="1:21" x14ac:dyDescent="0.2">
      <c r="A148">
        <v>538451504</v>
      </c>
      <c r="B148">
        <v>8</v>
      </c>
      <c r="C148" t="s">
        <v>78</v>
      </c>
      <c r="D148">
        <v>518086013</v>
      </c>
      <c r="E148" t="s">
        <v>113</v>
      </c>
      <c r="F148" t="s">
        <v>114</v>
      </c>
      <c r="G148" t="s">
        <v>115</v>
      </c>
      <c r="H148" t="s">
        <v>116</v>
      </c>
      <c r="I148" t="s">
        <v>264</v>
      </c>
      <c r="J148">
        <v>4</v>
      </c>
      <c r="K148" t="s">
        <v>87</v>
      </c>
      <c r="L148" t="s">
        <v>256</v>
      </c>
      <c r="N148">
        <v>32</v>
      </c>
      <c r="O148">
        <v>1</v>
      </c>
      <c r="P148">
        <v>1</v>
      </c>
      <c r="Q148">
        <v>414673560</v>
      </c>
      <c r="R148">
        <v>2098</v>
      </c>
      <c r="T148" t="s">
        <v>86</v>
      </c>
      <c r="U148">
        <f>MATCH(D148,Отчет!$D:$D,0)</f>
        <v>12</v>
      </c>
    </row>
    <row r="149" spans="1:21" x14ac:dyDescent="0.2">
      <c r="A149">
        <v>538451467</v>
      </c>
      <c r="B149">
        <v>6</v>
      </c>
      <c r="C149" t="s">
        <v>78</v>
      </c>
      <c r="D149">
        <v>497185064</v>
      </c>
      <c r="E149" t="s">
        <v>147</v>
      </c>
      <c r="F149" t="s">
        <v>101</v>
      </c>
      <c r="G149" t="s">
        <v>148</v>
      </c>
      <c r="H149" t="s">
        <v>149</v>
      </c>
      <c r="I149" t="s">
        <v>264</v>
      </c>
      <c r="J149">
        <v>4</v>
      </c>
      <c r="K149" t="s">
        <v>87</v>
      </c>
      <c r="L149" t="s">
        <v>256</v>
      </c>
      <c r="N149">
        <v>24</v>
      </c>
      <c r="O149">
        <v>1</v>
      </c>
      <c r="P149">
        <v>1</v>
      </c>
      <c r="Q149">
        <v>414673560</v>
      </c>
      <c r="R149">
        <v>2098</v>
      </c>
      <c r="T149" t="s">
        <v>86</v>
      </c>
      <c r="U149">
        <f>MATCH(D149,Отчет!$D:$D,0)</f>
        <v>40</v>
      </c>
    </row>
    <row r="150" spans="1:21" x14ac:dyDescent="0.2">
      <c r="A150">
        <v>538451325</v>
      </c>
      <c r="B150">
        <v>8</v>
      </c>
      <c r="C150" t="s">
        <v>78</v>
      </c>
      <c r="D150">
        <v>497184004</v>
      </c>
      <c r="E150" t="s">
        <v>206</v>
      </c>
      <c r="F150" t="s">
        <v>207</v>
      </c>
      <c r="G150" t="s">
        <v>208</v>
      </c>
      <c r="H150" t="s">
        <v>209</v>
      </c>
      <c r="I150" t="s">
        <v>264</v>
      </c>
      <c r="J150">
        <v>4</v>
      </c>
      <c r="K150" t="s">
        <v>87</v>
      </c>
      <c r="L150" t="s">
        <v>256</v>
      </c>
      <c r="N150">
        <v>32</v>
      </c>
      <c r="O150">
        <v>1</v>
      </c>
      <c r="P150">
        <v>1</v>
      </c>
      <c r="Q150">
        <v>414673560</v>
      </c>
      <c r="R150">
        <v>2098</v>
      </c>
      <c r="T150" t="s">
        <v>86</v>
      </c>
      <c r="U150">
        <f>MATCH(D150,Отчет!$D:$D,0)</f>
        <v>36</v>
      </c>
    </row>
    <row r="151" spans="1:21" x14ac:dyDescent="0.2">
      <c r="A151">
        <v>538451079</v>
      </c>
      <c r="B151">
        <v>7</v>
      </c>
      <c r="C151" t="s">
        <v>78</v>
      </c>
      <c r="D151">
        <v>497183982</v>
      </c>
      <c r="E151" t="s">
        <v>200</v>
      </c>
      <c r="F151" t="s">
        <v>201</v>
      </c>
      <c r="G151" t="s">
        <v>202</v>
      </c>
      <c r="H151" t="s">
        <v>203</v>
      </c>
      <c r="I151" t="s">
        <v>264</v>
      </c>
      <c r="J151">
        <v>4</v>
      </c>
      <c r="K151" t="s">
        <v>87</v>
      </c>
      <c r="L151" t="s">
        <v>256</v>
      </c>
      <c r="N151">
        <v>28</v>
      </c>
      <c r="O151">
        <v>1</v>
      </c>
      <c r="P151">
        <v>1</v>
      </c>
      <c r="Q151">
        <v>414673560</v>
      </c>
      <c r="R151">
        <v>2098</v>
      </c>
      <c r="T151" t="s">
        <v>86</v>
      </c>
      <c r="U151">
        <f>MATCH(D151,Отчет!$D:$D,0)</f>
        <v>39</v>
      </c>
    </row>
    <row r="152" spans="1:21" x14ac:dyDescent="0.2">
      <c r="A152">
        <v>538451185</v>
      </c>
      <c r="B152">
        <v>6</v>
      </c>
      <c r="C152" t="s">
        <v>78</v>
      </c>
      <c r="D152">
        <v>497184172</v>
      </c>
      <c r="E152" t="s">
        <v>193</v>
      </c>
      <c r="F152" t="s">
        <v>194</v>
      </c>
      <c r="G152" t="s">
        <v>171</v>
      </c>
      <c r="H152" t="s">
        <v>195</v>
      </c>
      <c r="I152" t="s">
        <v>264</v>
      </c>
      <c r="J152">
        <v>4</v>
      </c>
      <c r="K152" t="s">
        <v>87</v>
      </c>
      <c r="L152" t="s">
        <v>256</v>
      </c>
      <c r="N152">
        <v>24</v>
      </c>
      <c r="O152">
        <v>1</v>
      </c>
      <c r="P152">
        <v>1</v>
      </c>
      <c r="Q152">
        <v>414673560</v>
      </c>
      <c r="R152">
        <v>2098</v>
      </c>
      <c r="T152" t="s">
        <v>86</v>
      </c>
      <c r="U152">
        <f>MATCH(D152,Отчет!$D:$D,0)</f>
        <v>52</v>
      </c>
    </row>
    <row r="153" spans="1:21" x14ac:dyDescent="0.2">
      <c r="A153">
        <v>538451151</v>
      </c>
      <c r="B153">
        <v>8</v>
      </c>
      <c r="C153" t="s">
        <v>78</v>
      </c>
      <c r="D153">
        <v>497183857</v>
      </c>
      <c r="E153" t="s">
        <v>249</v>
      </c>
      <c r="F153" t="s">
        <v>250</v>
      </c>
      <c r="G153" t="s">
        <v>145</v>
      </c>
      <c r="H153" t="s">
        <v>251</v>
      </c>
      <c r="I153" t="s">
        <v>264</v>
      </c>
      <c r="J153">
        <v>4</v>
      </c>
      <c r="K153" t="s">
        <v>87</v>
      </c>
      <c r="L153" t="s">
        <v>256</v>
      </c>
      <c r="N153">
        <v>32</v>
      </c>
      <c r="O153">
        <v>1</v>
      </c>
      <c r="P153">
        <v>1</v>
      </c>
      <c r="Q153">
        <v>414673560</v>
      </c>
      <c r="R153">
        <v>2098</v>
      </c>
      <c r="T153" t="s">
        <v>86</v>
      </c>
      <c r="U153">
        <f>MATCH(D153,Отчет!$D:$D,0)</f>
        <v>38</v>
      </c>
    </row>
    <row r="154" spans="1:21" x14ac:dyDescent="0.2">
      <c r="A154">
        <v>538451399</v>
      </c>
      <c r="B154">
        <v>8</v>
      </c>
      <c r="C154" t="s">
        <v>78</v>
      </c>
      <c r="D154">
        <v>497183846</v>
      </c>
      <c r="E154" t="s">
        <v>246</v>
      </c>
      <c r="F154" t="s">
        <v>247</v>
      </c>
      <c r="G154" t="s">
        <v>198</v>
      </c>
      <c r="H154" t="s">
        <v>248</v>
      </c>
      <c r="I154" t="s">
        <v>264</v>
      </c>
      <c r="J154">
        <v>4</v>
      </c>
      <c r="K154" t="s">
        <v>87</v>
      </c>
      <c r="L154" t="s">
        <v>256</v>
      </c>
      <c r="N154">
        <v>32</v>
      </c>
      <c r="O154">
        <v>1</v>
      </c>
      <c r="P154">
        <v>1</v>
      </c>
      <c r="Q154">
        <v>414673560</v>
      </c>
      <c r="R154">
        <v>2098</v>
      </c>
      <c r="T154" t="s">
        <v>86</v>
      </c>
      <c r="U154">
        <f>MATCH(D154,Отчет!$D:$D,0)</f>
        <v>47</v>
      </c>
    </row>
    <row r="155" spans="1:21" x14ac:dyDescent="0.2">
      <c r="A155">
        <v>538451287</v>
      </c>
      <c r="B155">
        <v>6</v>
      </c>
      <c r="C155" t="s">
        <v>78</v>
      </c>
      <c r="D155">
        <v>497183788</v>
      </c>
      <c r="E155" t="s">
        <v>243</v>
      </c>
      <c r="F155" t="s">
        <v>244</v>
      </c>
      <c r="G155" t="s">
        <v>167</v>
      </c>
      <c r="H155" t="s">
        <v>245</v>
      </c>
      <c r="I155" t="s">
        <v>264</v>
      </c>
      <c r="J155">
        <v>4</v>
      </c>
      <c r="K155" t="s">
        <v>87</v>
      </c>
      <c r="L155" t="s">
        <v>256</v>
      </c>
      <c r="N155">
        <v>24</v>
      </c>
      <c r="O155">
        <v>1</v>
      </c>
      <c r="P155">
        <v>1</v>
      </c>
      <c r="Q155">
        <v>414673560</v>
      </c>
      <c r="R155">
        <v>2098</v>
      </c>
      <c r="T155" t="s">
        <v>86</v>
      </c>
      <c r="U155">
        <f>MATCH(D155,Отчет!$D:$D,0)</f>
        <v>53</v>
      </c>
    </row>
    <row r="156" spans="1:21" x14ac:dyDescent="0.2">
      <c r="A156">
        <v>538451538</v>
      </c>
      <c r="B156">
        <v>8</v>
      </c>
      <c r="C156" t="s">
        <v>78</v>
      </c>
      <c r="D156">
        <v>497183835</v>
      </c>
      <c r="E156" t="s">
        <v>237</v>
      </c>
      <c r="F156" t="s">
        <v>238</v>
      </c>
      <c r="G156" t="s">
        <v>212</v>
      </c>
      <c r="H156" t="s">
        <v>239</v>
      </c>
      <c r="I156" t="s">
        <v>264</v>
      </c>
      <c r="J156">
        <v>4</v>
      </c>
      <c r="K156" t="s">
        <v>87</v>
      </c>
      <c r="L156" t="s">
        <v>256</v>
      </c>
      <c r="N156">
        <v>32</v>
      </c>
      <c r="O156">
        <v>1</v>
      </c>
      <c r="P156">
        <v>1</v>
      </c>
      <c r="Q156">
        <v>414673560</v>
      </c>
      <c r="R156">
        <v>2098</v>
      </c>
      <c r="T156" t="s">
        <v>86</v>
      </c>
      <c r="U156">
        <f>MATCH(D156,Отчет!$D:$D,0)</f>
        <v>23</v>
      </c>
    </row>
    <row r="157" spans="1:21" x14ac:dyDescent="0.2">
      <c r="A157">
        <v>538451253</v>
      </c>
      <c r="B157">
        <v>8</v>
      </c>
      <c r="C157" t="s">
        <v>78</v>
      </c>
      <c r="D157">
        <v>497184114</v>
      </c>
      <c r="E157" t="s">
        <v>183</v>
      </c>
      <c r="F157" t="s">
        <v>184</v>
      </c>
      <c r="G157" t="s">
        <v>185</v>
      </c>
      <c r="H157" t="s">
        <v>186</v>
      </c>
      <c r="I157" t="s">
        <v>264</v>
      </c>
      <c r="J157">
        <v>4</v>
      </c>
      <c r="K157" t="s">
        <v>87</v>
      </c>
      <c r="L157" t="s">
        <v>256</v>
      </c>
      <c r="N157">
        <v>32</v>
      </c>
      <c r="O157">
        <v>1</v>
      </c>
      <c r="P157">
        <v>1</v>
      </c>
      <c r="Q157">
        <v>414673560</v>
      </c>
      <c r="R157">
        <v>2098</v>
      </c>
      <c r="T157" t="s">
        <v>86</v>
      </c>
      <c r="U157">
        <f>MATCH(D157,Отчет!$D:$D,0)</f>
        <v>49</v>
      </c>
    </row>
    <row r="158" spans="1:21" x14ac:dyDescent="0.2">
      <c r="A158">
        <v>538451011</v>
      </c>
      <c r="B158">
        <v>6</v>
      </c>
      <c r="C158" t="s">
        <v>78</v>
      </c>
      <c r="D158">
        <v>497184144</v>
      </c>
      <c r="E158" t="s">
        <v>187</v>
      </c>
      <c r="F158" t="s">
        <v>184</v>
      </c>
      <c r="G158" t="s">
        <v>188</v>
      </c>
      <c r="H158" t="s">
        <v>189</v>
      </c>
      <c r="I158" t="s">
        <v>264</v>
      </c>
      <c r="J158">
        <v>4</v>
      </c>
      <c r="K158" t="s">
        <v>87</v>
      </c>
      <c r="L158" t="s">
        <v>256</v>
      </c>
      <c r="N158">
        <v>24</v>
      </c>
      <c r="O158">
        <v>1</v>
      </c>
      <c r="P158">
        <v>1</v>
      </c>
      <c r="Q158">
        <v>414673560</v>
      </c>
      <c r="R158">
        <v>2098</v>
      </c>
      <c r="T158" t="s">
        <v>86</v>
      </c>
      <c r="U158">
        <f>MATCH(D158,Отчет!$D:$D,0)</f>
        <v>55</v>
      </c>
    </row>
    <row r="159" spans="1:21" x14ac:dyDescent="0.2">
      <c r="A159">
        <v>538451219</v>
      </c>
      <c r="B159">
        <v>8</v>
      </c>
      <c r="C159" t="s">
        <v>78</v>
      </c>
      <c r="D159">
        <v>497184159</v>
      </c>
      <c r="E159" t="s">
        <v>190</v>
      </c>
      <c r="F159" t="s">
        <v>134</v>
      </c>
      <c r="G159" t="s">
        <v>191</v>
      </c>
      <c r="H159" t="s">
        <v>192</v>
      </c>
      <c r="I159" t="s">
        <v>264</v>
      </c>
      <c r="J159">
        <v>4</v>
      </c>
      <c r="K159" t="s">
        <v>87</v>
      </c>
      <c r="L159" t="s">
        <v>256</v>
      </c>
      <c r="N159">
        <v>32</v>
      </c>
      <c r="O159">
        <v>1</v>
      </c>
      <c r="P159">
        <v>1</v>
      </c>
      <c r="Q159">
        <v>414673560</v>
      </c>
      <c r="R159">
        <v>2098</v>
      </c>
      <c r="T159" t="s">
        <v>86</v>
      </c>
      <c r="U159">
        <f>MATCH(D159,Отчет!$D:$D,0)</f>
        <v>26</v>
      </c>
    </row>
    <row r="160" spans="1:21" x14ac:dyDescent="0.2">
      <c r="A160">
        <v>541100262</v>
      </c>
      <c r="B160">
        <v>8</v>
      </c>
      <c r="C160" t="s">
        <v>108</v>
      </c>
      <c r="D160">
        <v>497184069</v>
      </c>
      <c r="E160" t="s">
        <v>218</v>
      </c>
      <c r="F160" t="s">
        <v>126</v>
      </c>
      <c r="G160" t="s">
        <v>198</v>
      </c>
      <c r="H160" t="s">
        <v>219</v>
      </c>
      <c r="I160" t="s">
        <v>265</v>
      </c>
      <c r="J160">
        <v>3</v>
      </c>
      <c r="K160" t="s">
        <v>87</v>
      </c>
      <c r="L160" t="s">
        <v>256</v>
      </c>
      <c r="N160">
        <v>24</v>
      </c>
      <c r="O160">
        <v>1</v>
      </c>
      <c r="P160">
        <v>1</v>
      </c>
      <c r="Q160">
        <v>414674013</v>
      </c>
      <c r="R160">
        <v>2098</v>
      </c>
      <c r="T160" t="s">
        <v>86</v>
      </c>
      <c r="U160">
        <f>MATCH(D160,Отчет!$D:$D,0)</f>
        <v>13</v>
      </c>
    </row>
    <row r="161" spans="1:21" x14ac:dyDescent="0.2">
      <c r="A161">
        <v>541102640</v>
      </c>
      <c r="B161">
        <v>7</v>
      </c>
      <c r="C161" t="s">
        <v>108</v>
      </c>
      <c r="D161">
        <v>518085998</v>
      </c>
      <c r="E161" t="s">
        <v>109</v>
      </c>
      <c r="F161" t="s">
        <v>110</v>
      </c>
      <c r="G161" t="s">
        <v>111</v>
      </c>
      <c r="H161" t="s">
        <v>112</v>
      </c>
      <c r="I161" t="s">
        <v>265</v>
      </c>
      <c r="J161">
        <v>3</v>
      </c>
      <c r="K161" t="s">
        <v>87</v>
      </c>
      <c r="L161" t="s">
        <v>256</v>
      </c>
      <c r="N161">
        <v>21</v>
      </c>
      <c r="O161">
        <v>1</v>
      </c>
      <c r="P161">
        <v>1</v>
      </c>
      <c r="Q161">
        <v>414674013</v>
      </c>
      <c r="R161">
        <v>2098</v>
      </c>
      <c r="T161" t="s">
        <v>86</v>
      </c>
      <c r="U161">
        <f>MATCH(D161,Отчет!$D:$D,0)</f>
        <v>34</v>
      </c>
    </row>
    <row r="162" spans="1:21" x14ac:dyDescent="0.2">
      <c r="A162">
        <v>541102632</v>
      </c>
      <c r="B162">
        <v>10</v>
      </c>
      <c r="C162" t="s">
        <v>108</v>
      </c>
      <c r="D162">
        <v>497183912</v>
      </c>
      <c r="E162" t="s">
        <v>222</v>
      </c>
      <c r="F162" t="s">
        <v>122</v>
      </c>
      <c r="G162" t="s">
        <v>223</v>
      </c>
      <c r="H162" t="s">
        <v>224</v>
      </c>
      <c r="I162" t="s">
        <v>265</v>
      </c>
      <c r="J162">
        <v>3</v>
      </c>
      <c r="K162" t="s">
        <v>87</v>
      </c>
      <c r="L162" t="s">
        <v>256</v>
      </c>
      <c r="N162">
        <v>30</v>
      </c>
      <c r="O162">
        <v>1</v>
      </c>
      <c r="P162">
        <v>1</v>
      </c>
      <c r="Q162">
        <v>414674013</v>
      </c>
      <c r="R162">
        <v>2098</v>
      </c>
      <c r="T162" t="s">
        <v>86</v>
      </c>
      <c r="U162">
        <f>MATCH(D162,Отчет!$D:$D,0)</f>
        <v>21</v>
      </c>
    </row>
    <row r="163" spans="1:21" x14ac:dyDescent="0.2">
      <c r="A163">
        <v>541100587</v>
      </c>
      <c r="B163">
        <v>9</v>
      </c>
      <c r="C163" t="s">
        <v>108</v>
      </c>
      <c r="D163">
        <v>497183993</v>
      </c>
      <c r="E163" t="s">
        <v>204</v>
      </c>
      <c r="F163" t="s">
        <v>126</v>
      </c>
      <c r="G163" t="s">
        <v>202</v>
      </c>
      <c r="H163" t="s">
        <v>205</v>
      </c>
      <c r="I163" t="s">
        <v>265</v>
      </c>
      <c r="J163">
        <v>3</v>
      </c>
      <c r="K163" t="s">
        <v>87</v>
      </c>
      <c r="L163" t="s">
        <v>256</v>
      </c>
      <c r="N163">
        <v>27</v>
      </c>
      <c r="O163">
        <v>1</v>
      </c>
      <c r="P163">
        <v>1</v>
      </c>
      <c r="Q163">
        <v>414674013</v>
      </c>
      <c r="R163">
        <v>2098</v>
      </c>
      <c r="T163" t="s">
        <v>86</v>
      </c>
      <c r="U163">
        <f>MATCH(D163,Отчет!$D:$D,0)</f>
        <v>15</v>
      </c>
    </row>
    <row r="164" spans="1:21" x14ac:dyDescent="0.2">
      <c r="A164">
        <v>541102620</v>
      </c>
      <c r="B164">
        <v>9</v>
      </c>
      <c r="C164" t="s">
        <v>108</v>
      </c>
      <c r="D164">
        <v>497183766</v>
      </c>
      <c r="E164" t="s">
        <v>240</v>
      </c>
      <c r="F164" t="s">
        <v>241</v>
      </c>
      <c r="G164" t="s">
        <v>231</v>
      </c>
      <c r="H164" t="s">
        <v>242</v>
      </c>
      <c r="I164" t="s">
        <v>265</v>
      </c>
      <c r="J164">
        <v>3</v>
      </c>
      <c r="K164" t="s">
        <v>87</v>
      </c>
      <c r="L164" t="s">
        <v>256</v>
      </c>
      <c r="N164">
        <v>27</v>
      </c>
      <c r="O164">
        <v>1</v>
      </c>
      <c r="P164">
        <v>1</v>
      </c>
      <c r="Q164">
        <v>414674013</v>
      </c>
      <c r="R164">
        <v>2098</v>
      </c>
      <c r="T164" t="s">
        <v>86</v>
      </c>
      <c r="U164">
        <f>MATCH(D164,Отчет!$D:$D,0)</f>
        <v>31</v>
      </c>
    </row>
    <row r="165" spans="1:21" x14ac:dyDescent="0.2">
      <c r="A165">
        <v>541102628</v>
      </c>
      <c r="B165">
        <v>8</v>
      </c>
      <c r="C165" t="s">
        <v>108</v>
      </c>
      <c r="D165">
        <v>497184015</v>
      </c>
      <c r="E165" t="s">
        <v>125</v>
      </c>
      <c r="F165" t="s">
        <v>126</v>
      </c>
      <c r="G165" t="s">
        <v>127</v>
      </c>
      <c r="H165" t="s">
        <v>128</v>
      </c>
      <c r="I165" t="s">
        <v>265</v>
      </c>
      <c r="J165">
        <v>3</v>
      </c>
      <c r="K165" t="s">
        <v>87</v>
      </c>
      <c r="L165" t="s">
        <v>256</v>
      </c>
      <c r="N165">
        <v>24</v>
      </c>
      <c r="O165">
        <v>1</v>
      </c>
      <c r="P165">
        <v>1</v>
      </c>
      <c r="Q165">
        <v>414674013</v>
      </c>
      <c r="R165">
        <v>2098</v>
      </c>
      <c r="T165" t="s">
        <v>86</v>
      </c>
      <c r="U165">
        <f>MATCH(D165,Отчет!$D:$D,0)</f>
        <v>18</v>
      </c>
    </row>
    <row r="166" spans="1:21" x14ac:dyDescent="0.2">
      <c r="A166">
        <v>541102636</v>
      </c>
      <c r="B166">
        <v>10</v>
      </c>
      <c r="C166" t="s">
        <v>108</v>
      </c>
      <c r="D166">
        <v>497185030</v>
      </c>
      <c r="E166" t="s">
        <v>137</v>
      </c>
      <c r="F166" t="s">
        <v>138</v>
      </c>
      <c r="G166" t="s">
        <v>135</v>
      </c>
      <c r="H166" t="s">
        <v>139</v>
      </c>
      <c r="I166" t="s">
        <v>265</v>
      </c>
      <c r="J166">
        <v>3</v>
      </c>
      <c r="K166" t="s">
        <v>87</v>
      </c>
      <c r="L166" t="s">
        <v>256</v>
      </c>
      <c r="N166">
        <v>30</v>
      </c>
      <c r="O166">
        <v>1</v>
      </c>
      <c r="P166">
        <v>1</v>
      </c>
      <c r="Q166">
        <v>414674013</v>
      </c>
      <c r="R166">
        <v>2098</v>
      </c>
      <c r="T166" t="s">
        <v>86</v>
      </c>
      <c r="U166">
        <f>MATCH(D166,Отчет!$D:$D,0)</f>
        <v>17</v>
      </c>
    </row>
    <row r="167" spans="1:21" x14ac:dyDescent="0.2">
      <c r="A167">
        <v>541102644</v>
      </c>
      <c r="B167">
        <v>8</v>
      </c>
      <c r="C167" t="s">
        <v>108</v>
      </c>
      <c r="D167">
        <v>497183890</v>
      </c>
      <c r="E167" t="s">
        <v>179</v>
      </c>
      <c r="F167" t="s">
        <v>180</v>
      </c>
      <c r="G167" t="s">
        <v>181</v>
      </c>
      <c r="H167" t="s">
        <v>182</v>
      </c>
      <c r="I167" t="s">
        <v>265</v>
      </c>
      <c r="J167">
        <v>3</v>
      </c>
      <c r="K167" t="s">
        <v>87</v>
      </c>
      <c r="L167" t="s">
        <v>256</v>
      </c>
      <c r="N167">
        <v>24</v>
      </c>
      <c r="O167">
        <v>1</v>
      </c>
      <c r="P167">
        <v>1</v>
      </c>
      <c r="Q167">
        <v>414674013</v>
      </c>
      <c r="R167">
        <v>2098</v>
      </c>
      <c r="T167" t="s">
        <v>86</v>
      </c>
      <c r="U167">
        <f>MATCH(D167,Отчет!$D:$D,0)</f>
        <v>19</v>
      </c>
    </row>
    <row r="168" spans="1:21" x14ac:dyDescent="0.2">
      <c r="A168">
        <v>538450457</v>
      </c>
      <c r="B168">
        <v>8</v>
      </c>
      <c r="C168" t="s">
        <v>108</v>
      </c>
      <c r="D168">
        <v>497183766</v>
      </c>
      <c r="E168" t="s">
        <v>240</v>
      </c>
      <c r="F168" t="s">
        <v>241</v>
      </c>
      <c r="G168" t="s">
        <v>231</v>
      </c>
      <c r="H168" t="s">
        <v>242</v>
      </c>
      <c r="I168" t="s">
        <v>266</v>
      </c>
      <c r="J168">
        <v>6</v>
      </c>
      <c r="K168" t="s">
        <v>87</v>
      </c>
      <c r="L168" t="s">
        <v>256</v>
      </c>
      <c r="N168">
        <v>48</v>
      </c>
      <c r="O168">
        <v>1</v>
      </c>
      <c r="P168">
        <v>1</v>
      </c>
      <c r="Q168">
        <v>414674013</v>
      </c>
      <c r="R168">
        <v>2098</v>
      </c>
      <c r="T168" t="s">
        <v>86</v>
      </c>
      <c r="U168">
        <f>MATCH(D168,Отчет!$D:$D,0)</f>
        <v>31</v>
      </c>
    </row>
    <row r="169" spans="1:21" x14ac:dyDescent="0.2">
      <c r="A169">
        <v>538450662</v>
      </c>
      <c r="B169">
        <v>9</v>
      </c>
      <c r="C169" t="s">
        <v>108</v>
      </c>
      <c r="D169">
        <v>497183868</v>
      </c>
      <c r="E169" t="s">
        <v>252</v>
      </c>
      <c r="F169" t="s">
        <v>253</v>
      </c>
      <c r="G169" t="s">
        <v>81</v>
      </c>
      <c r="H169" t="s">
        <v>254</v>
      </c>
      <c r="I169" t="s">
        <v>266</v>
      </c>
      <c r="J169">
        <v>6</v>
      </c>
      <c r="K169" t="s">
        <v>87</v>
      </c>
      <c r="L169" t="s">
        <v>256</v>
      </c>
      <c r="N169">
        <v>54</v>
      </c>
      <c r="O169">
        <v>1</v>
      </c>
      <c r="P169">
        <v>1</v>
      </c>
      <c r="Q169">
        <v>414674013</v>
      </c>
      <c r="R169">
        <v>2098</v>
      </c>
      <c r="T169" t="s">
        <v>86</v>
      </c>
      <c r="U169">
        <f>MATCH(D169,Отчет!$D:$D,0)</f>
        <v>20</v>
      </c>
    </row>
    <row r="170" spans="1:21" x14ac:dyDescent="0.2">
      <c r="A170">
        <v>538450752</v>
      </c>
      <c r="B170">
        <v>6</v>
      </c>
      <c r="C170" t="s">
        <v>108</v>
      </c>
      <c r="D170">
        <v>518085998</v>
      </c>
      <c r="E170" t="s">
        <v>109</v>
      </c>
      <c r="F170" t="s">
        <v>110</v>
      </c>
      <c r="G170" t="s">
        <v>111</v>
      </c>
      <c r="H170" t="s">
        <v>112</v>
      </c>
      <c r="I170" t="s">
        <v>266</v>
      </c>
      <c r="J170">
        <v>6</v>
      </c>
      <c r="K170" t="s">
        <v>87</v>
      </c>
      <c r="L170" t="s">
        <v>256</v>
      </c>
      <c r="N170">
        <v>36</v>
      </c>
      <c r="O170">
        <v>1</v>
      </c>
      <c r="P170">
        <v>1</v>
      </c>
      <c r="Q170">
        <v>414674013</v>
      </c>
      <c r="R170">
        <v>2098</v>
      </c>
      <c r="T170" t="s">
        <v>86</v>
      </c>
      <c r="U170">
        <f>MATCH(D170,Отчет!$D:$D,0)</f>
        <v>34</v>
      </c>
    </row>
    <row r="171" spans="1:21" x14ac:dyDescent="0.2">
      <c r="A171">
        <v>538450535</v>
      </c>
      <c r="B171">
        <v>9</v>
      </c>
      <c r="C171" t="s">
        <v>108</v>
      </c>
      <c r="D171">
        <v>497184015</v>
      </c>
      <c r="E171" t="s">
        <v>125</v>
      </c>
      <c r="F171" t="s">
        <v>126</v>
      </c>
      <c r="G171" t="s">
        <v>127</v>
      </c>
      <c r="H171" t="s">
        <v>128</v>
      </c>
      <c r="I171" t="s">
        <v>266</v>
      </c>
      <c r="J171">
        <v>6</v>
      </c>
      <c r="K171" t="s">
        <v>87</v>
      </c>
      <c r="L171" t="s">
        <v>256</v>
      </c>
      <c r="N171">
        <v>54</v>
      </c>
      <c r="O171">
        <v>1</v>
      </c>
      <c r="P171">
        <v>1</v>
      </c>
      <c r="Q171">
        <v>414674013</v>
      </c>
      <c r="R171">
        <v>2098</v>
      </c>
      <c r="T171" t="s">
        <v>86</v>
      </c>
      <c r="U171">
        <f>MATCH(D171,Отчет!$D:$D,0)</f>
        <v>18</v>
      </c>
    </row>
    <row r="172" spans="1:21" x14ac:dyDescent="0.2">
      <c r="A172">
        <v>538450710</v>
      </c>
      <c r="B172">
        <v>9</v>
      </c>
      <c r="C172" t="s">
        <v>108</v>
      </c>
      <c r="D172">
        <v>497185030</v>
      </c>
      <c r="E172" t="s">
        <v>137</v>
      </c>
      <c r="F172" t="s">
        <v>138</v>
      </c>
      <c r="G172" t="s">
        <v>135</v>
      </c>
      <c r="H172" t="s">
        <v>139</v>
      </c>
      <c r="I172" t="s">
        <v>266</v>
      </c>
      <c r="J172">
        <v>6</v>
      </c>
      <c r="K172" t="s">
        <v>87</v>
      </c>
      <c r="L172" t="s">
        <v>256</v>
      </c>
      <c r="N172">
        <v>54</v>
      </c>
      <c r="O172">
        <v>1</v>
      </c>
      <c r="P172">
        <v>1</v>
      </c>
      <c r="Q172">
        <v>414674013</v>
      </c>
      <c r="R172">
        <v>2098</v>
      </c>
      <c r="T172" t="s">
        <v>86</v>
      </c>
      <c r="U172">
        <f>MATCH(D172,Отчет!$D:$D,0)</f>
        <v>17</v>
      </c>
    </row>
    <row r="173" spans="1:21" x14ac:dyDescent="0.2">
      <c r="A173">
        <v>538450619</v>
      </c>
      <c r="B173">
        <v>8</v>
      </c>
      <c r="C173" t="s">
        <v>108</v>
      </c>
      <c r="D173">
        <v>497184084</v>
      </c>
      <c r="E173" t="s">
        <v>177</v>
      </c>
      <c r="F173" t="s">
        <v>134</v>
      </c>
      <c r="G173" t="s">
        <v>131</v>
      </c>
      <c r="H173" t="s">
        <v>178</v>
      </c>
      <c r="I173" t="s">
        <v>266</v>
      </c>
      <c r="J173">
        <v>6</v>
      </c>
      <c r="K173" t="s">
        <v>87</v>
      </c>
      <c r="L173" t="s">
        <v>256</v>
      </c>
      <c r="N173">
        <v>48</v>
      </c>
      <c r="O173">
        <v>1</v>
      </c>
      <c r="P173">
        <v>1</v>
      </c>
      <c r="Q173">
        <v>414674013</v>
      </c>
      <c r="R173">
        <v>2098</v>
      </c>
      <c r="T173" t="s">
        <v>86</v>
      </c>
      <c r="U173">
        <f>MATCH(D173,Отчет!$D:$D,0)</f>
        <v>29</v>
      </c>
    </row>
    <row r="174" spans="1:21" x14ac:dyDescent="0.2">
      <c r="A174">
        <v>538450381</v>
      </c>
      <c r="B174">
        <v>7</v>
      </c>
      <c r="C174" t="s">
        <v>108</v>
      </c>
      <c r="D174">
        <v>497183993</v>
      </c>
      <c r="E174" t="s">
        <v>204</v>
      </c>
      <c r="F174" t="s">
        <v>126</v>
      </c>
      <c r="G174" t="s">
        <v>202</v>
      </c>
      <c r="H174" t="s">
        <v>205</v>
      </c>
      <c r="I174" t="s">
        <v>266</v>
      </c>
      <c r="J174">
        <v>6</v>
      </c>
      <c r="K174" t="s">
        <v>87</v>
      </c>
      <c r="L174" t="s">
        <v>256</v>
      </c>
      <c r="N174">
        <v>42</v>
      </c>
      <c r="O174">
        <v>1</v>
      </c>
      <c r="P174">
        <v>1</v>
      </c>
      <c r="Q174">
        <v>414674013</v>
      </c>
      <c r="R174">
        <v>2098</v>
      </c>
      <c r="T174" t="s">
        <v>86</v>
      </c>
      <c r="U174">
        <f>MATCH(D174,Отчет!$D:$D,0)</f>
        <v>15</v>
      </c>
    </row>
    <row r="175" spans="1:21" x14ac:dyDescent="0.2">
      <c r="A175">
        <v>538450305</v>
      </c>
      <c r="B175">
        <v>7</v>
      </c>
      <c r="C175" t="s">
        <v>108</v>
      </c>
      <c r="D175">
        <v>497184069</v>
      </c>
      <c r="E175" t="s">
        <v>218</v>
      </c>
      <c r="F175" t="s">
        <v>126</v>
      </c>
      <c r="G175" t="s">
        <v>198</v>
      </c>
      <c r="H175" t="s">
        <v>219</v>
      </c>
      <c r="I175" t="s">
        <v>266</v>
      </c>
      <c r="J175">
        <v>6</v>
      </c>
      <c r="K175" t="s">
        <v>87</v>
      </c>
      <c r="L175" t="s">
        <v>256</v>
      </c>
      <c r="N175">
        <v>42</v>
      </c>
      <c r="O175">
        <v>1</v>
      </c>
      <c r="P175">
        <v>1</v>
      </c>
      <c r="Q175">
        <v>414674013</v>
      </c>
      <c r="R175">
        <v>2098</v>
      </c>
      <c r="T175" t="s">
        <v>86</v>
      </c>
      <c r="U175">
        <f>MATCH(D175,Отчет!$D:$D,0)</f>
        <v>13</v>
      </c>
    </row>
    <row r="176" spans="1:21" x14ac:dyDescent="0.2">
      <c r="A176">
        <v>538450790</v>
      </c>
      <c r="B176">
        <v>7</v>
      </c>
      <c r="C176" t="s">
        <v>108</v>
      </c>
      <c r="D176">
        <v>497183890</v>
      </c>
      <c r="E176" t="s">
        <v>179</v>
      </c>
      <c r="F176" t="s">
        <v>180</v>
      </c>
      <c r="G176" t="s">
        <v>181</v>
      </c>
      <c r="H176" t="s">
        <v>182</v>
      </c>
      <c r="I176" t="s">
        <v>266</v>
      </c>
      <c r="J176">
        <v>6</v>
      </c>
      <c r="K176" t="s">
        <v>87</v>
      </c>
      <c r="L176" t="s">
        <v>256</v>
      </c>
      <c r="N176">
        <v>42</v>
      </c>
      <c r="O176">
        <v>1</v>
      </c>
      <c r="P176">
        <v>1</v>
      </c>
      <c r="Q176">
        <v>414674013</v>
      </c>
      <c r="R176">
        <v>2098</v>
      </c>
      <c r="T176" t="s">
        <v>86</v>
      </c>
      <c r="U176">
        <f>MATCH(D176,Отчет!$D:$D,0)</f>
        <v>19</v>
      </c>
    </row>
    <row r="177" spans="1:21" x14ac:dyDescent="0.2">
      <c r="A177">
        <v>538450580</v>
      </c>
      <c r="B177">
        <v>9</v>
      </c>
      <c r="C177" t="s">
        <v>108</v>
      </c>
      <c r="D177">
        <v>497183912</v>
      </c>
      <c r="E177" t="s">
        <v>222</v>
      </c>
      <c r="F177" t="s">
        <v>122</v>
      </c>
      <c r="G177" t="s">
        <v>223</v>
      </c>
      <c r="H177" t="s">
        <v>224</v>
      </c>
      <c r="I177" t="s">
        <v>266</v>
      </c>
      <c r="J177">
        <v>6</v>
      </c>
      <c r="K177" t="s">
        <v>87</v>
      </c>
      <c r="L177" t="s">
        <v>256</v>
      </c>
      <c r="N177">
        <v>54</v>
      </c>
      <c r="O177">
        <v>1</v>
      </c>
      <c r="P177">
        <v>1</v>
      </c>
      <c r="Q177">
        <v>414674013</v>
      </c>
      <c r="R177">
        <v>2098</v>
      </c>
      <c r="T177" t="s">
        <v>86</v>
      </c>
      <c r="U177">
        <f>MATCH(D177,Отчет!$D:$D,0)</f>
        <v>21</v>
      </c>
    </row>
    <row r="178" spans="1:21" x14ac:dyDescent="0.2">
      <c r="A178">
        <v>548085768</v>
      </c>
      <c r="B178">
        <v>6</v>
      </c>
      <c r="C178" t="s">
        <v>92</v>
      </c>
      <c r="D178">
        <v>497183934</v>
      </c>
      <c r="E178" t="s">
        <v>225</v>
      </c>
      <c r="F178" t="s">
        <v>226</v>
      </c>
      <c r="G178" t="s">
        <v>227</v>
      </c>
      <c r="H178" t="s">
        <v>228</v>
      </c>
      <c r="I178" t="s">
        <v>267</v>
      </c>
      <c r="J178">
        <v>5</v>
      </c>
      <c r="K178" t="s">
        <v>87</v>
      </c>
      <c r="L178" t="s">
        <v>256</v>
      </c>
      <c r="N178">
        <v>30</v>
      </c>
      <c r="O178">
        <v>1</v>
      </c>
      <c r="P178">
        <v>1</v>
      </c>
      <c r="Q178">
        <v>417127131</v>
      </c>
      <c r="R178">
        <v>2098</v>
      </c>
      <c r="T178" t="s">
        <v>86</v>
      </c>
      <c r="U178">
        <f>MATCH(D178,Отчет!$D:$D,0)</f>
        <v>44</v>
      </c>
    </row>
    <row r="179" spans="1:21" x14ac:dyDescent="0.2">
      <c r="A179">
        <v>526803684</v>
      </c>
      <c r="B179">
        <v>9</v>
      </c>
      <c r="C179" t="s">
        <v>92</v>
      </c>
      <c r="D179">
        <v>497185053</v>
      </c>
      <c r="E179" t="s">
        <v>144</v>
      </c>
      <c r="F179" t="s">
        <v>134</v>
      </c>
      <c r="G179" t="s">
        <v>145</v>
      </c>
      <c r="H179" t="s">
        <v>146</v>
      </c>
      <c r="I179" t="s">
        <v>267</v>
      </c>
      <c r="J179">
        <v>5</v>
      </c>
      <c r="K179" t="s">
        <v>87</v>
      </c>
      <c r="L179" t="s">
        <v>256</v>
      </c>
      <c r="N179">
        <v>45</v>
      </c>
      <c r="O179">
        <v>1</v>
      </c>
      <c r="P179">
        <v>1</v>
      </c>
      <c r="Q179">
        <v>417127131</v>
      </c>
      <c r="R179">
        <v>2098</v>
      </c>
      <c r="T179" t="s">
        <v>86</v>
      </c>
      <c r="U179">
        <f>MATCH(D179,Отчет!$D:$D,0)</f>
        <v>30</v>
      </c>
    </row>
    <row r="180" spans="1:21" x14ac:dyDescent="0.2">
      <c r="A180">
        <v>526803749</v>
      </c>
      <c r="B180">
        <v>7</v>
      </c>
      <c r="C180" t="s">
        <v>92</v>
      </c>
      <c r="D180">
        <v>497184054</v>
      </c>
      <c r="E180" t="s">
        <v>214</v>
      </c>
      <c r="F180" t="s">
        <v>215</v>
      </c>
      <c r="G180" t="s">
        <v>216</v>
      </c>
      <c r="H180" t="s">
        <v>217</v>
      </c>
      <c r="I180" t="s">
        <v>267</v>
      </c>
      <c r="J180">
        <v>5</v>
      </c>
      <c r="K180" t="s">
        <v>87</v>
      </c>
      <c r="L180" t="s">
        <v>256</v>
      </c>
      <c r="N180">
        <v>35</v>
      </c>
      <c r="O180">
        <v>1</v>
      </c>
      <c r="P180">
        <v>1</v>
      </c>
      <c r="Q180">
        <v>417127131</v>
      </c>
      <c r="R180">
        <v>2098</v>
      </c>
      <c r="T180" t="s">
        <v>86</v>
      </c>
      <c r="U180">
        <f>MATCH(D180,Отчет!$D:$D,0)</f>
        <v>48</v>
      </c>
    </row>
    <row r="181" spans="1:21" x14ac:dyDescent="0.2">
      <c r="A181">
        <v>526803616</v>
      </c>
      <c r="B181">
        <v>10</v>
      </c>
      <c r="C181" t="s">
        <v>92</v>
      </c>
      <c r="D181">
        <v>497184997</v>
      </c>
      <c r="E181" t="s">
        <v>173</v>
      </c>
      <c r="F181" t="s">
        <v>174</v>
      </c>
      <c r="G181" t="s">
        <v>175</v>
      </c>
      <c r="H181" t="s">
        <v>176</v>
      </c>
      <c r="I181" t="s">
        <v>267</v>
      </c>
      <c r="J181">
        <v>5</v>
      </c>
      <c r="K181" t="s">
        <v>87</v>
      </c>
      <c r="L181" t="s">
        <v>256</v>
      </c>
      <c r="N181">
        <v>50</v>
      </c>
      <c r="O181">
        <v>1</v>
      </c>
      <c r="P181">
        <v>1</v>
      </c>
      <c r="Q181">
        <v>417127131</v>
      </c>
      <c r="R181">
        <v>2098</v>
      </c>
      <c r="T181" t="s">
        <v>86</v>
      </c>
      <c r="U181">
        <f>MATCH(D181,Отчет!$D:$D,0)</f>
        <v>14</v>
      </c>
    </row>
    <row r="182" spans="1:21" x14ac:dyDescent="0.2">
      <c r="A182">
        <v>526803652</v>
      </c>
      <c r="B182">
        <v>9</v>
      </c>
      <c r="C182" t="s">
        <v>92</v>
      </c>
      <c r="D182">
        <v>497184986</v>
      </c>
      <c r="E182" t="s">
        <v>169</v>
      </c>
      <c r="F182" t="s">
        <v>170</v>
      </c>
      <c r="G182" t="s">
        <v>171</v>
      </c>
      <c r="H182" t="s">
        <v>172</v>
      </c>
      <c r="I182" t="s">
        <v>267</v>
      </c>
      <c r="J182">
        <v>5</v>
      </c>
      <c r="K182" t="s">
        <v>87</v>
      </c>
      <c r="L182" t="s">
        <v>256</v>
      </c>
      <c r="N182">
        <v>45</v>
      </c>
      <c r="O182">
        <v>1</v>
      </c>
      <c r="P182">
        <v>1</v>
      </c>
      <c r="Q182">
        <v>417127131</v>
      </c>
      <c r="R182">
        <v>2098</v>
      </c>
      <c r="T182" t="s">
        <v>86</v>
      </c>
      <c r="U182">
        <f>MATCH(D182,Отчет!$D:$D,0)</f>
        <v>27</v>
      </c>
    </row>
    <row r="183" spans="1:21" x14ac:dyDescent="0.2">
      <c r="A183">
        <v>526803551</v>
      </c>
      <c r="B183">
        <v>6</v>
      </c>
      <c r="C183" t="s">
        <v>92</v>
      </c>
      <c r="D183">
        <v>497184920</v>
      </c>
      <c r="E183" t="s">
        <v>154</v>
      </c>
      <c r="F183" t="s">
        <v>155</v>
      </c>
      <c r="G183" t="s">
        <v>81</v>
      </c>
      <c r="H183" t="s">
        <v>156</v>
      </c>
      <c r="I183" t="s">
        <v>267</v>
      </c>
      <c r="J183">
        <v>5</v>
      </c>
      <c r="K183" t="s">
        <v>87</v>
      </c>
      <c r="L183" t="s">
        <v>256</v>
      </c>
      <c r="N183">
        <v>30</v>
      </c>
      <c r="O183">
        <v>1</v>
      </c>
      <c r="P183">
        <v>1</v>
      </c>
      <c r="Q183">
        <v>417127131</v>
      </c>
      <c r="R183">
        <v>2098</v>
      </c>
      <c r="T183" t="s">
        <v>86</v>
      </c>
      <c r="U183">
        <f>MATCH(D183,Отчет!$D:$D,0)</f>
        <v>42</v>
      </c>
    </row>
    <row r="184" spans="1:21" x14ac:dyDescent="0.2">
      <c r="A184">
        <v>526803781</v>
      </c>
      <c r="B184">
        <v>9</v>
      </c>
      <c r="C184" t="s">
        <v>92</v>
      </c>
      <c r="D184">
        <v>497185019</v>
      </c>
      <c r="E184" t="s">
        <v>133</v>
      </c>
      <c r="F184" t="s">
        <v>134</v>
      </c>
      <c r="G184" t="s">
        <v>135</v>
      </c>
      <c r="H184" t="s">
        <v>136</v>
      </c>
      <c r="I184" t="s">
        <v>267</v>
      </c>
      <c r="J184">
        <v>5</v>
      </c>
      <c r="K184" t="s">
        <v>87</v>
      </c>
      <c r="L184" t="s">
        <v>256</v>
      </c>
      <c r="N184">
        <v>45</v>
      </c>
      <c r="O184">
        <v>1</v>
      </c>
      <c r="P184">
        <v>1</v>
      </c>
      <c r="Q184">
        <v>417127131</v>
      </c>
      <c r="R184">
        <v>2098</v>
      </c>
      <c r="T184" t="s">
        <v>86</v>
      </c>
      <c r="U184">
        <f>MATCH(D184,Отчет!$D:$D,0)</f>
        <v>22</v>
      </c>
    </row>
    <row r="185" spans="1:21" x14ac:dyDescent="0.2">
      <c r="A185">
        <v>621673762</v>
      </c>
      <c r="B185">
        <v>8</v>
      </c>
      <c r="C185" t="s">
        <v>92</v>
      </c>
      <c r="D185">
        <v>616420020</v>
      </c>
      <c r="E185" t="s">
        <v>93</v>
      </c>
      <c r="F185" t="s">
        <v>94</v>
      </c>
      <c r="G185" t="s">
        <v>95</v>
      </c>
      <c r="H185" t="s">
        <v>96</v>
      </c>
      <c r="I185" t="s">
        <v>267</v>
      </c>
      <c r="J185">
        <v>5</v>
      </c>
      <c r="K185" t="s">
        <v>87</v>
      </c>
      <c r="L185" t="s">
        <v>256</v>
      </c>
      <c r="N185">
        <v>40</v>
      </c>
      <c r="O185">
        <v>1</v>
      </c>
      <c r="P185">
        <v>1</v>
      </c>
      <c r="Q185">
        <v>417127131</v>
      </c>
      <c r="R185">
        <v>2098</v>
      </c>
      <c r="T185" t="s">
        <v>86</v>
      </c>
      <c r="U185">
        <f>MATCH(D185,Отчет!$D:$D,0)</f>
        <v>54</v>
      </c>
    </row>
    <row r="186" spans="1:21" x14ac:dyDescent="0.2">
      <c r="A186">
        <v>526803717</v>
      </c>
      <c r="B186">
        <v>8</v>
      </c>
      <c r="C186" t="s">
        <v>92</v>
      </c>
      <c r="D186">
        <v>497183956</v>
      </c>
      <c r="E186" t="s">
        <v>229</v>
      </c>
      <c r="F186" t="s">
        <v>230</v>
      </c>
      <c r="G186" t="s">
        <v>231</v>
      </c>
      <c r="H186" t="s">
        <v>232</v>
      </c>
      <c r="I186" t="s">
        <v>267</v>
      </c>
      <c r="J186">
        <v>5</v>
      </c>
      <c r="K186" t="s">
        <v>87</v>
      </c>
      <c r="L186" t="s">
        <v>256</v>
      </c>
      <c r="N186">
        <v>40</v>
      </c>
      <c r="O186">
        <v>1</v>
      </c>
      <c r="P186">
        <v>1</v>
      </c>
      <c r="Q186">
        <v>417127131</v>
      </c>
      <c r="R186">
        <v>2098</v>
      </c>
      <c r="T186" t="s">
        <v>86</v>
      </c>
      <c r="U186">
        <f>MATCH(D186,Отчет!$D:$D,0)</f>
        <v>46</v>
      </c>
    </row>
    <row r="187" spans="1:21" x14ac:dyDescent="0.2">
      <c r="A187">
        <v>541085411</v>
      </c>
      <c r="B187">
        <v>10</v>
      </c>
      <c r="C187" t="s">
        <v>92</v>
      </c>
      <c r="D187">
        <v>497185019</v>
      </c>
      <c r="E187" t="s">
        <v>133</v>
      </c>
      <c r="F187" t="s">
        <v>134</v>
      </c>
      <c r="G187" t="s">
        <v>135</v>
      </c>
      <c r="H187" t="s">
        <v>136</v>
      </c>
      <c r="I187" t="s">
        <v>268</v>
      </c>
      <c r="J187">
        <v>5</v>
      </c>
      <c r="K187" t="s">
        <v>87</v>
      </c>
      <c r="L187" t="s">
        <v>256</v>
      </c>
      <c r="N187">
        <v>50</v>
      </c>
      <c r="O187">
        <v>1</v>
      </c>
      <c r="P187">
        <v>1</v>
      </c>
      <c r="Q187">
        <v>417127131</v>
      </c>
      <c r="R187">
        <v>2098</v>
      </c>
      <c r="T187" t="s">
        <v>86</v>
      </c>
      <c r="U187">
        <f>MATCH(D187,Отчет!$D:$D,0)</f>
        <v>22</v>
      </c>
    </row>
    <row r="188" spans="1:21" x14ac:dyDescent="0.2">
      <c r="A188">
        <v>541085407</v>
      </c>
      <c r="B188">
        <v>9</v>
      </c>
      <c r="C188" t="s">
        <v>92</v>
      </c>
      <c r="D188">
        <v>497184054</v>
      </c>
      <c r="E188" t="s">
        <v>214</v>
      </c>
      <c r="F188" t="s">
        <v>215</v>
      </c>
      <c r="G188" t="s">
        <v>216</v>
      </c>
      <c r="H188" t="s">
        <v>217</v>
      </c>
      <c r="I188" t="s">
        <v>268</v>
      </c>
      <c r="J188">
        <v>5</v>
      </c>
      <c r="K188" t="s">
        <v>87</v>
      </c>
      <c r="L188" t="s">
        <v>256</v>
      </c>
      <c r="N188">
        <v>45</v>
      </c>
      <c r="O188">
        <v>1</v>
      </c>
      <c r="P188">
        <v>1</v>
      </c>
      <c r="Q188">
        <v>417127131</v>
      </c>
      <c r="R188">
        <v>2098</v>
      </c>
      <c r="T188" t="s">
        <v>86</v>
      </c>
      <c r="U188">
        <f>MATCH(D188,Отчет!$D:$D,0)</f>
        <v>48</v>
      </c>
    </row>
    <row r="189" spans="1:21" x14ac:dyDescent="0.2">
      <c r="A189">
        <v>541085395</v>
      </c>
      <c r="B189">
        <v>9</v>
      </c>
      <c r="C189" t="s">
        <v>92</v>
      </c>
      <c r="D189">
        <v>497185053</v>
      </c>
      <c r="E189" t="s">
        <v>144</v>
      </c>
      <c r="F189" t="s">
        <v>134</v>
      </c>
      <c r="G189" t="s">
        <v>145</v>
      </c>
      <c r="H189" t="s">
        <v>146</v>
      </c>
      <c r="I189" t="s">
        <v>268</v>
      </c>
      <c r="J189">
        <v>5</v>
      </c>
      <c r="K189" t="s">
        <v>87</v>
      </c>
      <c r="L189" t="s">
        <v>256</v>
      </c>
      <c r="N189">
        <v>45</v>
      </c>
      <c r="O189">
        <v>1</v>
      </c>
      <c r="P189">
        <v>1</v>
      </c>
      <c r="Q189">
        <v>417127131</v>
      </c>
      <c r="R189">
        <v>2098</v>
      </c>
      <c r="T189" t="s">
        <v>86</v>
      </c>
      <c r="U189">
        <f>MATCH(D189,Отчет!$D:$D,0)</f>
        <v>30</v>
      </c>
    </row>
    <row r="190" spans="1:21" x14ac:dyDescent="0.2">
      <c r="A190">
        <v>541085419</v>
      </c>
      <c r="B190">
        <v>10</v>
      </c>
      <c r="C190" t="s">
        <v>108</v>
      </c>
      <c r="D190">
        <v>497184084</v>
      </c>
      <c r="E190" t="s">
        <v>177</v>
      </c>
      <c r="F190" t="s">
        <v>134</v>
      </c>
      <c r="G190" t="s">
        <v>131</v>
      </c>
      <c r="H190" t="s">
        <v>178</v>
      </c>
      <c r="I190" t="s">
        <v>268</v>
      </c>
      <c r="J190">
        <v>5</v>
      </c>
      <c r="K190" t="s">
        <v>87</v>
      </c>
      <c r="L190" t="s">
        <v>256</v>
      </c>
      <c r="N190">
        <v>50</v>
      </c>
      <c r="O190">
        <v>1</v>
      </c>
      <c r="P190">
        <v>1</v>
      </c>
      <c r="Q190">
        <v>417127131</v>
      </c>
      <c r="R190">
        <v>2098</v>
      </c>
      <c r="T190" t="s">
        <v>86</v>
      </c>
      <c r="U190">
        <f>MATCH(D190,Отчет!$D:$D,0)</f>
        <v>29</v>
      </c>
    </row>
    <row r="191" spans="1:21" x14ac:dyDescent="0.2">
      <c r="A191">
        <v>541085391</v>
      </c>
      <c r="B191">
        <v>10</v>
      </c>
      <c r="C191" t="s">
        <v>92</v>
      </c>
      <c r="D191">
        <v>497184986</v>
      </c>
      <c r="E191" t="s">
        <v>169</v>
      </c>
      <c r="F191" t="s">
        <v>170</v>
      </c>
      <c r="G191" t="s">
        <v>171</v>
      </c>
      <c r="H191" t="s">
        <v>172</v>
      </c>
      <c r="I191" t="s">
        <v>268</v>
      </c>
      <c r="J191">
        <v>5</v>
      </c>
      <c r="K191" t="s">
        <v>87</v>
      </c>
      <c r="L191" t="s">
        <v>256</v>
      </c>
      <c r="N191">
        <v>50</v>
      </c>
      <c r="O191">
        <v>1</v>
      </c>
      <c r="P191">
        <v>1</v>
      </c>
      <c r="Q191">
        <v>417127131</v>
      </c>
      <c r="R191">
        <v>2098</v>
      </c>
      <c r="T191" t="s">
        <v>86</v>
      </c>
      <c r="U191">
        <f>MATCH(D191,Отчет!$D:$D,0)</f>
        <v>27</v>
      </c>
    </row>
    <row r="192" spans="1:21" x14ac:dyDescent="0.2">
      <c r="A192">
        <v>541085379</v>
      </c>
      <c r="B192">
        <v>9</v>
      </c>
      <c r="C192" t="s">
        <v>92</v>
      </c>
      <c r="D192">
        <v>497184920</v>
      </c>
      <c r="E192" t="s">
        <v>154</v>
      </c>
      <c r="F192" t="s">
        <v>155</v>
      </c>
      <c r="G192" t="s">
        <v>81</v>
      </c>
      <c r="H192" t="s">
        <v>156</v>
      </c>
      <c r="I192" t="s">
        <v>268</v>
      </c>
      <c r="J192">
        <v>5</v>
      </c>
      <c r="K192" t="s">
        <v>87</v>
      </c>
      <c r="L192" t="s">
        <v>256</v>
      </c>
      <c r="N192">
        <v>45</v>
      </c>
      <c r="O192">
        <v>1</v>
      </c>
      <c r="P192">
        <v>1</v>
      </c>
      <c r="Q192">
        <v>417127131</v>
      </c>
      <c r="R192">
        <v>2098</v>
      </c>
      <c r="T192" t="s">
        <v>86</v>
      </c>
      <c r="U192">
        <f>MATCH(D192,Отчет!$D:$D,0)</f>
        <v>42</v>
      </c>
    </row>
    <row r="193" spans="1:21" x14ac:dyDescent="0.2">
      <c r="A193">
        <v>623019731</v>
      </c>
      <c r="B193">
        <v>10</v>
      </c>
      <c r="C193" t="s">
        <v>92</v>
      </c>
      <c r="D193">
        <v>616420020</v>
      </c>
      <c r="E193" t="s">
        <v>93</v>
      </c>
      <c r="F193" t="s">
        <v>94</v>
      </c>
      <c r="G193" t="s">
        <v>95</v>
      </c>
      <c r="H193" t="s">
        <v>96</v>
      </c>
      <c r="I193" t="s">
        <v>268</v>
      </c>
      <c r="J193">
        <v>5</v>
      </c>
      <c r="K193" t="s">
        <v>87</v>
      </c>
      <c r="L193" t="s">
        <v>256</v>
      </c>
      <c r="N193">
        <v>50</v>
      </c>
      <c r="O193">
        <v>1</v>
      </c>
      <c r="P193">
        <v>1</v>
      </c>
      <c r="Q193">
        <v>417127131</v>
      </c>
      <c r="R193">
        <v>2098</v>
      </c>
      <c r="T193" t="s">
        <v>86</v>
      </c>
      <c r="U193">
        <f>MATCH(D193,Отчет!$D:$D,0)</f>
        <v>54</v>
      </c>
    </row>
    <row r="194" spans="1:21" x14ac:dyDescent="0.2">
      <c r="A194">
        <v>541085387</v>
      </c>
      <c r="B194">
        <v>10</v>
      </c>
      <c r="C194" t="s">
        <v>92</v>
      </c>
      <c r="D194">
        <v>497184997</v>
      </c>
      <c r="E194" t="s">
        <v>173</v>
      </c>
      <c r="F194" t="s">
        <v>174</v>
      </c>
      <c r="G194" t="s">
        <v>175</v>
      </c>
      <c r="H194" t="s">
        <v>176</v>
      </c>
      <c r="I194" t="s">
        <v>268</v>
      </c>
      <c r="J194">
        <v>5</v>
      </c>
      <c r="K194" t="s">
        <v>87</v>
      </c>
      <c r="L194" t="s">
        <v>256</v>
      </c>
      <c r="N194">
        <v>50</v>
      </c>
      <c r="O194">
        <v>1</v>
      </c>
      <c r="P194">
        <v>1</v>
      </c>
      <c r="Q194">
        <v>417127131</v>
      </c>
      <c r="R194">
        <v>2098</v>
      </c>
      <c r="T194" t="s">
        <v>86</v>
      </c>
      <c r="U194">
        <f>MATCH(D194,Отчет!$D:$D,0)</f>
        <v>14</v>
      </c>
    </row>
    <row r="195" spans="1:21" x14ac:dyDescent="0.2">
      <c r="A195">
        <v>541085424</v>
      </c>
      <c r="B195">
        <v>10</v>
      </c>
      <c r="C195" t="s">
        <v>108</v>
      </c>
      <c r="D195">
        <v>497183868</v>
      </c>
      <c r="E195" t="s">
        <v>252</v>
      </c>
      <c r="F195" t="s">
        <v>253</v>
      </c>
      <c r="G195" t="s">
        <v>81</v>
      </c>
      <c r="H195" t="s">
        <v>254</v>
      </c>
      <c r="I195" t="s">
        <v>268</v>
      </c>
      <c r="J195">
        <v>5</v>
      </c>
      <c r="K195" t="s">
        <v>87</v>
      </c>
      <c r="L195" t="s">
        <v>256</v>
      </c>
      <c r="N195">
        <v>50</v>
      </c>
      <c r="O195">
        <v>1</v>
      </c>
      <c r="P195">
        <v>1</v>
      </c>
      <c r="Q195">
        <v>417127131</v>
      </c>
      <c r="R195">
        <v>2098</v>
      </c>
      <c r="T195" t="s">
        <v>86</v>
      </c>
      <c r="U195">
        <f>MATCH(D195,Отчет!$D:$D,0)</f>
        <v>20</v>
      </c>
    </row>
    <row r="196" spans="1:21" x14ac:dyDescent="0.2">
      <c r="A196">
        <v>541085403</v>
      </c>
      <c r="B196">
        <v>7</v>
      </c>
      <c r="C196" t="s">
        <v>92</v>
      </c>
      <c r="D196">
        <v>497183956</v>
      </c>
      <c r="E196" t="s">
        <v>229</v>
      </c>
      <c r="F196" t="s">
        <v>230</v>
      </c>
      <c r="G196" t="s">
        <v>231</v>
      </c>
      <c r="H196" t="s">
        <v>232</v>
      </c>
      <c r="I196" t="s">
        <v>268</v>
      </c>
      <c r="J196">
        <v>5</v>
      </c>
      <c r="K196" t="s">
        <v>87</v>
      </c>
      <c r="L196" t="s">
        <v>256</v>
      </c>
      <c r="N196">
        <v>35</v>
      </c>
      <c r="O196">
        <v>1</v>
      </c>
      <c r="P196">
        <v>1</v>
      </c>
      <c r="Q196">
        <v>417127131</v>
      </c>
      <c r="R196">
        <v>2098</v>
      </c>
      <c r="T196" t="s">
        <v>86</v>
      </c>
      <c r="U196">
        <f>MATCH(D196,Отчет!$D:$D,0)</f>
        <v>46</v>
      </c>
    </row>
    <row r="197" spans="1:21" x14ac:dyDescent="0.2">
      <c r="A197">
        <v>548085912</v>
      </c>
      <c r="B197">
        <v>10</v>
      </c>
      <c r="C197" t="s">
        <v>92</v>
      </c>
      <c r="D197">
        <v>497183934</v>
      </c>
      <c r="E197" t="s">
        <v>225</v>
      </c>
      <c r="F197" t="s">
        <v>226</v>
      </c>
      <c r="G197" t="s">
        <v>227</v>
      </c>
      <c r="H197" t="s">
        <v>228</v>
      </c>
      <c r="I197" t="s">
        <v>268</v>
      </c>
      <c r="J197">
        <v>5</v>
      </c>
      <c r="K197" t="s">
        <v>87</v>
      </c>
      <c r="L197" t="s">
        <v>256</v>
      </c>
      <c r="N197">
        <v>50</v>
      </c>
      <c r="O197">
        <v>1</v>
      </c>
      <c r="P197">
        <v>1</v>
      </c>
      <c r="Q197">
        <v>417127131</v>
      </c>
      <c r="R197">
        <v>2098</v>
      </c>
      <c r="T197" t="s">
        <v>86</v>
      </c>
      <c r="U197">
        <f>MATCH(D197,Отчет!$D:$D,0)</f>
        <v>44</v>
      </c>
    </row>
    <row r="198" spans="1:21" x14ac:dyDescent="0.2">
      <c r="A198">
        <v>1075084482</v>
      </c>
      <c r="B198">
        <v>7</v>
      </c>
      <c r="C198" t="s">
        <v>78</v>
      </c>
      <c r="D198">
        <v>1072408155</v>
      </c>
      <c r="E198" t="s">
        <v>79</v>
      </c>
      <c r="F198" t="s">
        <v>80</v>
      </c>
      <c r="G198" t="s">
        <v>81</v>
      </c>
      <c r="H198" t="s">
        <v>82</v>
      </c>
      <c r="I198" t="s">
        <v>264</v>
      </c>
      <c r="J198">
        <v>4</v>
      </c>
      <c r="K198" t="s">
        <v>84</v>
      </c>
      <c r="L198" t="s">
        <v>256</v>
      </c>
      <c r="N198">
        <v>28</v>
      </c>
      <c r="O198">
        <v>1</v>
      </c>
      <c r="P198">
        <v>1</v>
      </c>
      <c r="Q198">
        <v>414673560</v>
      </c>
      <c r="R198">
        <v>2098</v>
      </c>
      <c r="T198" t="s">
        <v>86</v>
      </c>
      <c r="U198">
        <f>MATCH(D198,Отчет!$D:$D,0)</f>
        <v>56</v>
      </c>
    </row>
    <row r="199" spans="1:21" x14ac:dyDescent="0.2">
      <c r="A199">
        <v>596726496</v>
      </c>
      <c r="B199">
        <v>7</v>
      </c>
      <c r="C199" t="s">
        <v>92</v>
      </c>
      <c r="D199">
        <v>497184920</v>
      </c>
      <c r="E199" t="s">
        <v>154</v>
      </c>
      <c r="F199" t="s">
        <v>155</v>
      </c>
      <c r="G199" t="s">
        <v>81</v>
      </c>
      <c r="H199" t="s">
        <v>156</v>
      </c>
      <c r="I199" t="s">
        <v>269</v>
      </c>
      <c r="J199">
        <v>3</v>
      </c>
      <c r="K199" t="s">
        <v>87</v>
      </c>
      <c r="L199" t="s">
        <v>270</v>
      </c>
      <c r="N199">
        <v>21</v>
      </c>
      <c r="O199">
        <v>1</v>
      </c>
      <c r="P199">
        <v>1</v>
      </c>
      <c r="R199">
        <v>5028</v>
      </c>
      <c r="T199" t="s">
        <v>86</v>
      </c>
      <c r="U199">
        <f>MATCH(D199,Отчет!$D:$D,0)</f>
        <v>42</v>
      </c>
    </row>
    <row r="200" spans="1:21" x14ac:dyDescent="0.2">
      <c r="A200">
        <v>752805567</v>
      </c>
      <c r="B200">
        <v>4</v>
      </c>
      <c r="C200" t="s">
        <v>92</v>
      </c>
      <c r="D200">
        <v>616420020</v>
      </c>
      <c r="E200" t="s">
        <v>93</v>
      </c>
      <c r="F200" t="s">
        <v>94</v>
      </c>
      <c r="G200" t="s">
        <v>95</v>
      </c>
      <c r="H200" t="s">
        <v>96</v>
      </c>
      <c r="I200" t="s">
        <v>269</v>
      </c>
      <c r="J200">
        <v>3</v>
      </c>
      <c r="K200" t="s">
        <v>87</v>
      </c>
      <c r="L200" t="s">
        <v>270</v>
      </c>
      <c r="N200">
        <v>12</v>
      </c>
      <c r="O200">
        <v>1</v>
      </c>
      <c r="P200">
        <v>1</v>
      </c>
      <c r="R200">
        <v>5028</v>
      </c>
      <c r="T200" t="s">
        <v>86</v>
      </c>
      <c r="U200">
        <f>MATCH(D200,Отчет!$D:$D,0)</f>
        <v>54</v>
      </c>
    </row>
    <row r="201" spans="1:21" x14ac:dyDescent="0.2">
      <c r="A201">
        <v>542381872</v>
      </c>
      <c r="B201">
        <v>9</v>
      </c>
      <c r="C201" t="s">
        <v>99</v>
      </c>
      <c r="D201">
        <v>497184975</v>
      </c>
      <c r="E201" t="s">
        <v>165</v>
      </c>
      <c r="F201" t="s">
        <v>166</v>
      </c>
      <c r="G201" t="s">
        <v>167</v>
      </c>
      <c r="H201" t="s">
        <v>168</v>
      </c>
      <c r="I201" t="s">
        <v>271</v>
      </c>
      <c r="J201">
        <v>3</v>
      </c>
      <c r="K201" t="s">
        <v>87</v>
      </c>
      <c r="L201" t="s">
        <v>270</v>
      </c>
      <c r="N201">
        <v>27</v>
      </c>
      <c r="O201">
        <v>1</v>
      </c>
      <c r="P201">
        <v>1</v>
      </c>
      <c r="R201">
        <v>5028</v>
      </c>
      <c r="T201" t="s">
        <v>86</v>
      </c>
      <c r="U201">
        <f>MATCH(D201,Отчет!$D:$D,0)</f>
        <v>16</v>
      </c>
    </row>
    <row r="202" spans="1:21" x14ac:dyDescent="0.2">
      <c r="A202">
        <v>555792343</v>
      </c>
      <c r="B202">
        <v>10</v>
      </c>
      <c r="C202" t="s">
        <v>99</v>
      </c>
      <c r="D202">
        <v>497184964</v>
      </c>
      <c r="E202" t="s">
        <v>161</v>
      </c>
      <c r="F202" t="s">
        <v>162</v>
      </c>
      <c r="G202" t="s">
        <v>163</v>
      </c>
      <c r="H202" t="s">
        <v>164</v>
      </c>
      <c r="I202" t="s">
        <v>271</v>
      </c>
      <c r="J202">
        <v>3</v>
      </c>
      <c r="K202" t="s">
        <v>87</v>
      </c>
      <c r="L202" t="s">
        <v>270</v>
      </c>
      <c r="N202">
        <v>30</v>
      </c>
      <c r="O202">
        <v>1</v>
      </c>
      <c r="P202">
        <v>1</v>
      </c>
      <c r="R202">
        <v>5028</v>
      </c>
      <c r="T202" t="s">
        <v>86</v>
      </c>
      <c r="U202">
        <f>MATCH(D202,Отчет!$D:$D,0)</f>
        <v>41</v>
      </c>
    </row>
    <row r="203" spans="1:21" x14ac:dyDescent="0.2">
      <c r="A203">
        <v>549425665</v>
      </c>
      <c r="B203">
        <v>8</v>
      </c>
      <c r="C203" t="s">
        <v>99</v>
      </c>
      <c r="D203">
        <v>497184099</v>
      </c>
      <c r="E203" t="s">
        <v>100</v>
      </c>
      <c r="F203" t="s">
        <v>101</v>
      </c>
      <c r="G203" t="s">
        <v>102</v>
      </c>
      <c r="H203" t="s">
        <v>103</v>
      </c>
      <c r="I203" t="s">
        <v>271</v>
      </c>
      <c r="J203">
        <v>3</v>
      </c>
      <c r="K203" t="s">
        <v>87</v>
      </c>
      <c r="L203" t="s">
        <v>270</v>
      </c>
      <c r="N203">
        <v>24</v>
      </c>
      <c r="O203">
        <v>1</v>
      </c>
      <c r="P203">
        <v>1</v>
      </c>
      <c r="R203">
        <v>5028</v>
      </c>
      <c r="T203" t="s">
        <v>86</v>
      </c>
      <c r="U203">
        <f>MATCH(D203,Отчет!$D:$D,0)</f>
        <v>45</v>
      </c>
    </row>
    <row r="204" spans="1:21" x14ac:dyDescent="0.2">
      <c r="A204">
        <v>555792509</v>
      </c>
      <c r="B204">
        <v>8</v>
      </c>
      <c r="C204" t="s">
        <v>99</v>
      </c>
      <c r="D204">
        <v>497184953</v>
      </c>
      <c r="E204" t="s">
        <v>157</v>
      </c>
      <c r="F204" t="s">
        <v>158</v>
      </c>
      <c r="G204" t="s">
        <v>159</v>
      </c>
      <c r="H204" t="s">
        <v>160</v>
      </c>
      <c r="I204" t="s">
        <v>271</v>
      </c>
      <c r="J204">
        <v>3</v>
      </c>
      <c r="K204" t="s">
        <v>87</v>
      </c>
      <c r="L204" t="s">
        <v>270</v>
      </c>
      <c r="N204">
        <v>24</v>
      </c>
      <c r="O204">
        <v>1</v>
      </c>
      <c r="P204">
        <v>1</v>
      </c>
      <c r="R204">
        <v>5028</v>
      </c>
      <c r="T204" t="s">
        <v>86</v>
      </c>
      <c r="U204">
        <f>MATCH(D204,Отчет!$D:$D,0)</f>
        <v>51</v>
      </c>
    </row>
    <row r="205" spans="1:21" x14ac:dyDescent="0.2">
      <c r="A205">
        <v>543519476</v>
      </c>
      <c r="B205">
        <v>6</v>
      </c>
      <c r="C205" t="s">
        <v>99</v>
      </c>
      <c r="D205">
        <v>541027632</v>
      </c>
      <c r="E205" t="s">
        <v>117</v>
      </c>
      <c r="F205" t="s">
        <v>118</v>
      </c>
      <c r="G205" t="s">
        <v>119</v>
      </c>
      <c r="H205" t="s">
        <v>120</v>
      </c>
      <c r="I205" t="s">
        <v>271</v>
      </c>
      <c r="J205">
        <v>3</v>
      </c>
      <c r="K205" t="s">
        <v>87</v>
      </c>
      <c r="L205" t="s">
        <v>270</v>
      </c>
      <c r="N205">
        <v>18</v>
      </c>
      <c r="O205">
        <v>1</v>
      </c>
      <c r="P205">
        <v>1</v>
      </c>
      <c r="R205">
        <v>5028</v>
      </c>
      <c r="T205" t="s">
        <v>86</v>
      </c>
      <c r="U205">
        <f>MATCH(D205,Отчет!$D:$D,0)</f>
        <v>33</v>
      </c>
    </row>
    <row r="206" spans="1:21" x14ac:dyDescent="0.2">
      <c r="A206">
        <v>549425785</v>
      </c>
      <c r="B206">
        <v>8</v>
      </c>
      <c r="C206" t="s">
        <v>99</v>
      </c>
      <c r="D206">
        <v>497184942</v>
      </c>
      <c r="E206" t="s">
        <v>121</v>
      </c>
      <c r="F206" t="s">
        <v>122</v>
      </c>
      <c r="G206" t="s">
        <v>123</v>
      </c>
      <c r="H206" t="s">
        <v>124</v>
      </c>
      <c r="I206" t="s">
        <v>271</v>
      </c>
      <c r="J206">
        <v>3</v>
      </c>
      <c r="K206" t="s">
        <v>87</v>
      </c>
      <c r="L206" t="s">
        <v>270</v>
      </c>
      <c r="N206">
        <v>24</v>
      </c>
      <c r="O206">
        <v>1</v>
      </c>
      <c r="P206">
        <v>1</v>
      </c>
      <c r="R206">
        <v>5028</v>
      </c>
      <c r="T206" t="s">
        <v>86</v>
      </c>
      <c r="U206">
        <f>MATCH(D206,Отчет!$D:$D,0)</f>
        <v>43</v>
      </c>
    </row>
    <row r="207" spans="1:21" x14ac:dyDescent="0.2">
      <c r="A207">
        <v>555791881</v>
      </c>
      <c r="B207">
        <v>6</v>
      </c>
      <c r="C207" t="s">
        <v>99</v>
      </c>
      <c r="D207">
        <v>497185086</v>
      </c>
      <c r="E207" t="s">
        <v>150</v>
      </c>
      <c r="F207" t="s">
        <v>151</v>
      </c>
      <c r="G207" t="s">
        <v>152</v>
      </c>
      <c r="H207" t="s">
        <v>153</v>
      </c>
      <c r="I207" t="s">
        <v>271</v>
      </c>
      <c r="J207">
        <v>3</v>
      </c>
      <c r="K207" t="s">
        <v>87</v>
      </c>
      <c r="L207" t="s">
        <v>270</v>
      </c>
      <c r="N207">
        <v>18</v>
      </c>
      <c r="O207">
        <v>1</v>
      </c>
      <c r="P207">
        <v>1</v>
      </c>
      <c r="R207">
        <v>5028</v>
      </c>
      <c r="T207" t="s">
        <v>86</v>
      </c>
      <c r="U207">
        <f>MATCH(D207,Отчет!$D:$D,0)</f>
        <v>37</v>
      </c>
    </row>
    <row r="208" spans="1:21" x14ac:dyDescent="0.2">
      <c r="A208">
        <v>542381835</v>
      </c>
      <c r="B208">
        <v>9</v>
      </c>
      <c r="C208" t="s">
        <v>99</v>
      </c>
      <c r="D208">
        <v>497183901</v>
      </c>
      <c r="E208" t="s">
        <v>220</v>
      </c>
      <c r="F208" t="s">
        <v>134</v>
      </c>
      <c r="G208" t="s">
        <v>202</v>
      </c>
      <c r="H208" t="s">
        <v>221</v>
      </c>
      <c r="I208" t="s">
        <v>271</v>
      </c>
      <c r="J208">
        <v>3</v>
      </c>
      <c r="K208" t="s">
        <v>87</v>
      </c>
      <c r="L208" t="s">
        <v>270</v>
      </c>
      <c r="N208">
        <v>27</v>
      </c>
      <c r="O208">
        <v>1</v>
      </c>
      <c r="P208">
        <v>1</v>
      </c>
      <c r="R208">
        <v>5028</v>
      </c>
      <c r="T208" t="s">
        <v>86</v>
      </c>
      <c r="U208">
        <f>MATCH(D208,Отчет!$D:$D,0)</f>
        <v>25</v>
      </c>
    </row>
    <row r="209" spans="1:21" x14ac:dyDescent="0.2">
      <c r="A209">
        <v>555791614</v>
      </c>
      <c r="B209">
        <v>10</v>
      </c>
      <c r="C209" t="s">
        <v>99</v>
      </c>
      <c r="D209">
        <v>497185042</v>
      </c>
      <c r="E209" t="s">
        <v>140</v>
      </c>
      <c r="F209" t="s">
        <v>141</v>
      </c>
      <c r="G209" t="s">
        <v>142</v>
      </c>
      <c r="H209" t="s">
        <v>143</v>
      </c>
      <c r="I209" t="s">
        <v>271</v>
      </c>
      <c r="J209">
        <v>3</v>
      </c>
      <c r="K209" t="s">
        <v>87</v>
      </c>
      <c r="L209" t="s">
        <v>270</v>
      </c>
      <c r="N209">
        <v>30</v>
      </c>
      <c r="O209">
        <v>1</v>
      </c>
      <c r="P209">
        <v>1</v>
      </c>
      <c r="R209">
        <v>5028</v>
      </c>
      <c r="T209" t="s">
        <v>86</v>
      </c>
      <c r="U209">
        <f>MATCH(D209,Отчет!$D:$D,0)</f>
        <v>24</v>
      </c>
    </row>
    <row r="210" spans="1:21" x14ac:dyDescent="0.2">
      <c r="A210">
        <v>555792635</v>
      </c>
      <c r="B210">
        <v>6</v>
      </c>
      <c r="C210" t="s">
        <v>99</v>
      </c>
      <c r="D210">
        <v>497183971</v>
      </c>
      <c r="E210" t="s">
        <v>233</v>
      </c>
      <c r="F210" t="s">
        <v>234</v>
      </c>
      <c r="G210" t="s">
        <v>235</v>
      </c>
      <c r="H210" t="s">
        <v>236</v>
      </c>
      <c r="I210" t="s">
        <v>271</v>
      </c>
      <c r="J210">
        <v>3</v>
      </c>
      <c r="K210" t="s">
        <v>87</v>
      </c>
      <c r="L210" t="s">
        <v>270</v>
      </c>
      <c r="N210">
        <v>18</v>
      </c>
      <c r="O210">
        <v>1</v>
      </c>
      <c r="P210">
        <v>1</v>
      </c>
      <c r="R210">
        <v>5028</v>
      </c>
      <c r="T210" t="s">
        <v>86</v>
      </c>
      <c r="U210">
        <f>MATCH(D210,Отчет!$D:$D,0)</f>
        <v>57</v>
      </c>
    </row>
    <row r="211" spans="1:21" x14ac:dyDescent="0.2">
      <c r="A211">
        <v>542381914</v>
      </c>
      <c r="B211">
        <v>6</v>
      </c>
      <c r="C211" t="s">
        <v>99</v>
      </c>
      <c r="D211">
        <v>497184189</v>
      </c>
      <c r="E211" t="s">
        <v>196</v>
      </c>
      <c r="F211" t="s">
        <v>197</v>
      </c>
      <c r="G211" t="s">
        <v>198</v>
      </c>
      <c r="H211" t="s">
        <v>199</v>
      </c>
      <c r="I211" t="s">
        <v>271</v>
      </c>
      <c r="J211">
        <v>3</v>
      </c>
      <c r="K211" t="s">
        <v>87</v>
      </c>
      <c r="L211" t="s">
        <v>270</v>
      </c>
      <c r="N211">
        <v>18</v>
      </c>
      <c r="O211">
        <v>1</v>
      </c>
      <c r="P211">
        <v>1</v>
      </c>
      <c r="R211">
        <v>5028</v>
      </c>
      <c r="T211" t="s">
        <v>86</v>
      </c>
      <c r="U211">
        <f>MATCH(D211,Отчет!$D:$D,0)</f>
        <v>32</v>
      </c>
    </row>
    <row r="212" spans="1:21" x14ac:dyDescent="0.2">
      <c r="A212">
        <v>541078671</v>
      </c>
      <c r="B212">
        <v>9</v>
      </c>
      <c r="C212" t="s">
        <v>99</v>
      </c>
      <c r="D212">
        <v>497184975</v>
      </c>
      <c r="E212" t="s">
        <v>165</v>
      </c>
      <c r="F212" t="s">
        <v>166</v>
      </c>
      <c r="G212" t="s">
        <v>167</v>
      </c>
      <c r="H212" t="s">
        <v>168</v>
      </c>
      <c r="I212" t="s">
        <v>272</v>
      </c>
      <c r="J212">
        <v>3</v>
      </c>
      <c r="K212" t="s">
        <v>87</v>
      </c>
      <c r="L212" t="s">
        <v>270</v>
      </c>
      <c r="N212">
        <v>27</v>
      </c>
      <c r="O212">
        <v>1</v>
      </c>
      <c r="P212">
        <v>1</v>
      </c>
      <c r="Q212">
        <v>414673810</v>
      </c>
      <c r="R212">
        <v>2098</v>
      </c>
      <c r="T212" t="s">
        <v>86</v>
      </c>
      <c r="U212">
        <f>MATCH(D212,Отчет!$D:$D,0)</f>
        <v>16</v>
      </c>
    </row>
    <row r="213" spans="1:21" x14ac:dyDescent="0.2">
      <c r="A213">
        <v>541078683</v>
      </c>
      <c r="B213">
        <v>7</v>
      </c>
      <c r="C213" t="s">
        <v>99</v>
      </c>
      <c r="D213">
        <v>497184964</v>
      </c>
      <c r="E213" t="s">
        <v>161</v>
      </c>
      <c r="F213" t="s">
        <v>162</v>
      </c>
      <c r="G213" t="s">
        <v>163</v>
      </c>
      <c r="H213" t="s">
        <v>164</v>
      </c>
      <c r="I213" t="s">
        <v>272</v>
      </c>
      <c r="J213">
        <v>3</v>
      </c>
      <c r="K213" t="s">
        <v>87</v>
      </c>
      <c r="L213" t="s">
        <v>270</v>
      </c>
      <c r="N213">
        <v>21</v>
      </c>
      <c r="O213">
        <v>1</v>
      </c>
      <c r="P213">
        <v>1</v>
      </c>
      <c r="Q213">
        <v>414673810</v>
      </c>
      <c r="R213">
        <v>2098</v>
      </c>
      <c r="T213" t="s">
        <v>86</v>
      </c>
      <c r="U213">
        <f>MATCH(D213,Отчет!$D:$D,0)</f>
        <v>41</v>
      </c>
    </row>
    <row r="214" spans="1:21" x14ac:dyDescent="0.2">
      <c r="A214">
        <v>541078695</v>
      </c>
      <c r="B214">
        <v>8</v>
      </c>
      <c r="C214" t="s">
        <v>99</v>
      </c>
      <c r="D214">
        <v>497184953</v>
      </c>
      <c r="E214" t="s">
        <v>157</v>
      </c>
      <c r="F214" t="s">
        <v>158</v>
      </c>
      <c r="G214" t="s">
        <v>159</v>
      </c>
      <c r="H214" t="s">
        <v>160</v>
      </c>
      <c r="I214" t="s">
        <v>272</v>
      </c>
      <c r="J214">
        <v>3</v>
      </c>
      <c r="K214" t="s">
        <v>87</v>
      </c>
      <c r="L214" t="s">
        <v>270</v>
      </c>
      <c r="N214">
        <v>24</v>
      </c>
      <c r="O214">
        <v>1</v>
      </c>
      <c r="P214">
        <v>1</v>
      </c>
      <c r="Q214">
        <v>414673810</v>
      </c>
      <c r="R214">
        <v>2098</v>
      </c>
      <c r="T214" t="s">
        <v>86</v>
      </c>
      <c r="U214">
        <f>MATCH(D214,Отчет!$D:$D,0)</f>
        <v>51</v>
      </c>
    </row>
    <row r="215" spans="1:21" x14ac:dyDescent="0.2">
      <c r="A215">
        <v>541078687</v>
      </c>
      <c r="B215">
        <v>4</v>
      </c>
      <c r="C215" t="s">
        <v>99</v>
      </c>
      <c r="D215">
        <v>497184189</v>
      </c>
      <c r="E215" t="s">
        <v>196</v>
      </c>
      <c r="F215" t="s">
        <v>197</v>
      </c>
      <c r="G215" t="s">
        <v>198</v>
      </c>
      <c r="H215" t="s">
        <v>199</v>
      </c>
      <c r="I215" t="s">
        <v>272</v>
      </c>
      <c r="J215">
        <v>3</v>
      </c>
      <c r="K215" t="s">
        <v>87</v>
      </c>
      <c r="L215" t="s">
        <v>270</v>
      </c>
      <c r="N215">
        <v>12</v>
      </c>
      <c r="O215">
        <v>1</v>
      </c>
      <c r="P215">
        <v>1</v>
      </c>
      <c r="Q215">
        <v>414673810</v>
      </c>
      <c r="R215">
        <v>2098</v>
      </c>
      <c r="T215" t="s">
        <v>86</v>
      </c>
      <c r="U215">
        <f>MATCH(D215,Отчет!$D:$D,0)</f>
        <v>32</v>
      </c>
    </row>
    <row r="216" spans="1:21" x14ac:dyDescent="0.2">
      <c r="A216">
        <v>541078667</v>
      </c>
      <c r="B216">
        <v>5</v>
      </c>
      <c r="C216" t="s">
        <v>99</v>
      </c>
      <c r="D216">
        <v>497185086</v>
      </c>
      <c r="E216" t="s">
        <v>150</v>
      </c>
      <c r="F216" t="s">
        <v>151</v>
      </c>
      <c r="G216" t="s">
        <v>152</v>
      </c>
      <c r="H216" t="s">
        <v>153</v>
      </c>
      <c r="I216" t="s">
        <v>272</v>
      </c>
      <c r="J216">
        <v>3</v>
      </c>
      <c r="K216" t="s">
        <v>87</v>
      </c>
      <c r="L216" t="s">
        <v>270</v>
      </c>
      <c r="N216">
        <v>15</v>
      </c>
      <c r="O216">
        <v>1</v>
      </c>
      <c r="P216">
        <v>1</v>
      </c>
      <c r="Q216">
        <v>414673810</v>
      </c>
      <c r="R216">
        <v>2098</v>
      </c>
      <c r="T216" t="s">
        <v>86</v>
      </c>
      <c r="U216">
        <f>MATCH(D216,Отчет!$D:$D,0)</f>
        <v>37</v>
      </c>
    </row>
    <row r="217" spans="1:21" x14ac:dyDescent="0.2">
      <c r="A217">
        <v>541078655</v>
      </c>
      <c r="B217">
        <v>9</v>
      </c>
      <c r="C217" t="s">
        <v>99</v>
      </c>
      <c r="D217">
        <v>497185042</v>
      </c>
      <c r="E217" t="s">
        <v>140</v>
      </c>
      <c r="F217" t="s">
        <v>141</v>
      </c>
      <c r="G217" t="s">
        <v>142</v>
      </c>
      <c r="H217" t="s">
        <v>143</v>
      </c>
      <c r="I217" t="s">
        <v>272</v>
      </c>
      <c r="J217">
        <v>3</v>
      </c>
      <c r="K217" t="s">
        <v>87</v>
      </c>
      <c r="L217" t="s">
        <v>270</v>
      </c>
      <c r="N217">
        <v>27</v>
      </c>
      <c r="O217">
        <v>1</v>
      </c>
      <c r="P217">
        <v>1</v>
      </c>
      <c r="Q217">
        <v>414673810</v>
      </c>
      <c r="R217">
        <v>2098</v>
      </c>
      <c r="T217" t="s">
        <v>86</v>
      </c>
      <c r="U217">
        <f>MATCH(D217,Отчет!$D:$D,0)</f>
        <v>24</v>
      </c>
    </row>
    <row r="218" spans="1:21" x14ac:dyDescent="0.2">
      <c r="A218">
        <v>543519239</v>
      </c>
      <c r="B218">
        <v>7</v>
      </c>
      <c r="C218" t="s">
        <v>99</v>
      </c>
      <c r="D218">
        <v>541027632</v>
      </c>
      <c r="E218" t="s">
        <v>117</v>
      </c>
      <c r="F218" t="s">
        <v>118</v>
      </c>
      <c r="G218" t="s">
        <v>119</v>
      </c>
      <c r="H218" t="s">
        <v>120</v>
      </c>
      <c r="I218" t="s">
        <v>272</v>
      </c>
      <c r="J218">
        <v>3</v>
      </c>
      <c r="K218" t="s">
        <v>87</v>
      </c>
      <c r="L218" t="s">
        <v>270</v>
      </c>
      <c r="N218">
        <v>21</v>
      </c>
      <c r="O218">
        <v>1</v>
      </c>
      <c r="P218">
        <v>1</v>
      </c>
      <c r="Q218">
        <v>414673810</v>
      </c>
      <c r="R218">
        <v>2098</v>
      </c>
      <c r="T218" t="s">
        <v>86</v>
      </c>
      <c r="U218">
        <f>MATCH(D218,Отчет!$D:$D,0)</f>
        <v>33</v>
      </c>
    </row>
    <row r="219" spans="1:21" x14ac:dyDescent="0.2">
      <c r="A219">
        <v>541078717</v>
      </c>
      <c r="B219">
        <v>7</v>
      </c>
      <c r="C219" t="s">
        <v>78</v>
      </c>
      <c r="D219">
        <v>497183788</v>
      </c>
      <c r="E219" t="s">
        <v>243</v>
      </c>
      <c r="F219" t="s">
        <v>244</v>
      </c>
      <c r="G219" t="s">
        <v>167</v>
      </c>
      <c r="H219" t="s">
        <v>245</v>
      </c>
      <c r="I219" t="s">
        <v>272</v>
      </c>
      <c r="J219">
        <v>3</v>
      </c>
      <c r="K219" t="s">
        <v>87</v>
      </c>
      <c r="L219" t="s">
        <v>270</v>
      </c>
      <c r="N219">
        <v>21</v>
      </c>
      <c r="O219">
        <v>1</v>
      </c>
      <c r="P219">
        <v>1</v>
      </c>
      <c r="Q219">
        <v>414673810</v>
      </c>
      <c r="R219">
        <v>2098</v>
      </c>
      <c r="T219" t="s">
        <v>86</v>
      </c>
      <c r="U219">
        <f>MATCH(D219,Отчет!$D:$D,0)</f>
        <v>53</v>
      </c>
    </row>
    <row r="220" spans="1:21" x14ac:dyDescent="0.2">
      <c r="A220">
        <v>541078707</v>
      </c>
      <c r="B220">
        <v>6</v>
      </c>
      <c r="C220" t="s">
        <v>99</v>
      </c>
      <c r="D220">
        <v>497183971</v>
      </c>
      <c r="E220" t="s">
        <v>233</v>
      </c>
      <c r="F220" t="s">
        <v>234</v>
      </c>
      <c r="G220" t="s">
        <v>235</v>
      </c>
      <c r="H220" t="s">
        <v>236</v>
      </c>
      <c r="I220" t="s">
        <v>272</v>
      </c>
      <c r="J220">
        <v>3</v>
      </c>
      <c r="K220" t="s">
        <v>87</v>
      </c>
      <c r="L220" t="s">
        <v>270</v>
      </c>
      <c r="N220">
        <v>18</v>
      </c>
      <c r="O220">
        <v>1</v>
      </c>
      <c r="P220">
        <v>1</v>
      </c>
      <c r="Q220">
        <v>414673810</v>
      </c>
      <c r="R220">
        <v>2098</v>
      </c>
      <c r="T220" t="s">
        <v>86</v>
      </c>
      <c r="U220">
        <f>MATCH(D220,Отчет!$D:$D,0)</f>
        <v>57</v>
      </c>
    </row>
    <row r="221" spans="1:21" x14ac:dyDescent="0.2">
      <c r="A221">
        <v>541078659</v>
      </c>
      <c r="B221">
        <v>8</v>
      </c>
      <c r="C221" t="s">
        <v>99</v>
      </c>
      <c r="D221">
        <v>497183901</v>
      </c>
      <c r="E221" t="s">
        <v>220</v>
      </c>
      <c r="F221" t="s">
        <v>134</v>
      </c>
      <c r="G221" t="s">
        <v>202</v>
      </c>
      <c r="H221" t="s">
        <v>221</v>
      </c>
      <c r="I221" t="s">
        <v>272</v>
      </c>
      <c r="J221">
        <v>3</v>
      </c>
      <c r="K221" t="s">
        <v>87</v>
      </c>
      <c r="L221" t="s">
        <v>270</v>
      </c>
      <c r="N221">
        <v>24</v>
      </c>
      <c r="O221">
        <v>1</v>
      </c>
      <c r="P221">
        <v>1</v>
      </c>
      <c r="Q221">
        <v>414673810</v>
      </c>
      <c r="R221">
        <v>2098</v>
      </c>
      <c r="T221" t="s">
        <v>86</v>
      </c>
      <c r="U221">
        <f>MATCH(D221,Отчет!$D:$D,0)</f>
        <v>25</v>
      </c>
    </row>
    <row r="222" spans="1:21" x14ac:dyDescent="0.2">
      <c r="A222">
        <v>541078713</v>
      </c>
      <c r="B222">
        <v>10</v>
      </c>
      <c r="C222" t="s">
        <v>108</v>
      </c>
      <c r="D222">
        <v>497184069</v>
      </c>
      <c r="E222" t="s">
        <v>218</v>
      </c>
      <c r="F222" t="s">
        <v>126</v>
      </c>
      <c r="G222" t="s">
        <v>198</v>
      </c>
      <c r="H222" t="s">
        <v>219</v>
      </c>
      <c r="I222" t="s">
        <v>272</v>
      </c>
      <c r="J222">
        <v>3</v>
      </c>
      <c r="K222" t="s">
        <v>87</v>
      </c>
      <c r="L222" t="s">
        <v>270</v>
      </c>
      <c r="N222">
        <v>30</v>
      </c>
      <c r="O222">
        <v>1</v>
      </c>
      <c r="P222">
        <v>1</v>
      </c>
      <c r="Q222">
        <v>414673810</v>
      </c>
      <c r="R222">
        <v>2098</v>
      </c>
      <c r="T222" t="s">
        <v>86</v>
      </c>
      <c r="U222">
        <f>MATCH(D222,Отчет!$D:$D,0)</f>
        <v>13</v>
      </c>
    </row>
    <row r="223" spans="1:21" x14ac:dyDescent="0.2">
      <c r="A223">
        <v>541078699</v>
      </c>
      <c r="B223">
        <v>9</v>
      </c>
      <c r="C223" t="s">
        <v>99</v>
      </c>
      <c r="D223">
        <v>497184099</v>
      </c>
      <c r="E223" t="s">
        <v>100</v>
      </c>
      <c r="F223" t="s">
        <v>101</v>
      </c>
      <c r="G223" t="s">
        <v>102</v>
      </c>
      <c r="H223" t="s">
        <v>103</v>
      </c>
      <c r="I223" t="s">
        <v>272</v>
      </c>
      <c r="J223">
        <v>3</v>
      </c>
      <c r="K223" t="s">
        <v>87</v>
      </c>
      <c r="L223" t="s">
        <v>270</v>
      </c>
      <c r="N223">
        <v>27</v>
      </c>
      <c r="O223">
        <v>1</v>
      </c>
      <c r="P223">
        <v>1</v>
      </c>
      <c r="Q223">
        <v>414673810</v>
      </c>
      <c r="R223">
        <v>2098</v>
      </c>
      <c r="T223" t="s">
        <v>86</v>
      </c>
      <c r="U223">
        <f>MATCH(D223,Отчет!$D:$D,0)</f>
        <v>45</v>
      </c>
    </row>
    <row r="224" spans="1:21" x14ac:dyDescent="0.2">
      <c r="A224">
        <v>541078679</v>
      </c>
      <c r="B224">
        <v>9</v>
      </c>
      <c r="C224" t="s">
        <v>99</v>
      </c>
      <c r="D224">
        <v>497184942</v>
      </c>
      <c r="E224" t="s">
        <v>121</v>
      </c>
      <c r="F224" t="s">
        <v>122</v>
      </c>
      <c r="G224" t="s">
        <v>123</v>
      </c>
      <c r="H224" t="s">
        <v>124</v>
      </c>
      <c r="I224" t="s">
        <v>272</v>
      </c>
      <c r="J224">
        <v>3</v>
      </c>
      <c r="K224" t="s">
        <v>87</v>
      </c>
      <c r="L224" t="s">
        <v>270</v>
      </c>
      <c r="N224">
        <v>27</v>
      </c>
      <c r="O224">
        <v>1</v>
      </c>
      <c r="P224">
        <v>1</v>
      </c>
      <c r="Q224">
        <v>414673810</v>
      </c>
      <c r="R224">
        <v>2098</v>
      </c>
      <c r="T224" t="s">
        <v>86</v>
      </c>
      <c r="U224">
        <f>MATCH(D224,Отчет!$D:$D,0)</f>
        <v>43</v>
      </c>
    </row>
    <row r="225" spans="1:21" x14ac:dyDescent="0.2">
      <c r="A225">
        <v>543561254</v>
      </c>
      <c r="B225">
        <v>7</v>
      </c>
      <c r="C225" t="s">
        <v>78</v>
      </c>
      <c r="D225">
        <v>518086013</v>
      </c>
      <c r="E225" t="s">
        <v>113</v>
      </c>
      <c r="F225" t="s">
        <v>114</v>
      </c>
      <c r="G225" t="s">
        <v>115</v>
      </c>
      <c r="H225" t="s">
        <v>116</v>
      </c>
      <c r="I225" t="s">
        <v>273</v>
      </c>
      <c r="J225">
        <v>3</v>
      </c>
      <c r="K225" t="s">
        <v>87</v>
      </c>
      <c r="L225" t="s">
        <v>270</v>
      </c>
      <c r="N225">
        <v>21</v>
      </c>
      <c r="O225">
        <v>1</v>
      </c>
      <c r="P225">
        <v>1</v>
      </c>
      <c r="R225">
        <v>5028</v>
      </c>
      <c r="T225" t="s">
        <v>86</v>
      </c>
      <c r="U225">
        <f>MATCH(D225,Отчет!$D:$D,0)</f>
        <v>12</v>
      </c>
    </row>
    <row r="226" spans="1:21" x14ac:dyDescent="0.2">
      <c r="A226">
        <v>543559993</v>
      </c>
      <c r="B226">
        <v>9</v>
      </c>
      <c r="C226" t="s">
        <v>78</v>
      </c>
      <c r="D226">
        <v>497183857</v>
      </c>
      <c r="E226" t="s">
        <v>249</v>
      </c>
      <c r="F226" t="s">
        <v>250</v>
      </c>
      <c r="G226" t="s">
        <v>145</v>
      </c>
      <c r="H226" t="s">
        <v>251</v>
      </c>
      <c r="I226" t="s">
        <v>274</v>
      </c>
      <c r="J226">
        <v>3</v>
      </c>
      <c r="K226" t="s">
        <v>87</v>
      </c>
      <c r="L226" t="s">
        <v>270</v>
      </c>
      <c r="N226">
        <v>27</v>
      </c>
      <c r="O226">
        <v>1</v>
      </c>
      <c r="P226">
        <v>1</v>
      </c>
      <c r="R226">
        <v>5028</v>
      </c>
      <c r="T226" t="s">
        <v>86</v>
      </c>
      <c r="U226">
        <f>MATCH(D226,Отчет!$D:$D,0)</f>
        <v>38</v>
      </c>
    </row>
    <row r="227" spans="1:21" x14ac:dyDescent="0.2">
      <c r="A227">
        <v>543560423</v>
      </c>
      <c r="B227">
        <v>8</v>
      </c>
      <c r="C227" t="s">
        <v>108</v>
      </c>
      <c r="D227">
        <v>497183912</v>
      </c>
      <c r="E227" t="s">
        <v>222</v>
      </c>
      <c r="F227" t="s">
        <v>122</v>
      </c>
      <c r="G227" t="s">
        <v>223</v>
      </c>
      <c r="H227" t="s">
        <v>224</v>
      </c>
      <c r="I227" t="s">
        <v>274</v>
      </c>
      <c r="J227">
        <v>3</v>
      </c>
      <c r="K227" t="s">
        <v>87</v>
      </c>
      <c r="L227" t="s">
        <v>270</v>
      </c>
      <c r="N227">
        <v>24</v>
      </c>
      <c r="O227">
        <v>1</v>
      </c>
      <c r="P227">
        <v>1</v>
      </c>
      <c r="R227">
        <v>5028</v>
      </c>
      <c r="T227" t="s">
        <v>86</v>
      </c>
      <c r="U227">
        <f>MATCH(D227,Отчет!$D:$D,0)</f>
        <v>21</v>
      </c>
    </row>
    <row r="228" spans="1:21" x14ac:dyDescent="0.2">
      <c r="A228">
        <v>542385125</v>
      </c>
      <c r="B228">
        <v>9</v>
      </c>
      <c r="C228" t="s">
        <v>108</v>
      </c>
      <c r="D228">
        <v>497183766</v>
      </c>
      <c r="E228" t="s">
        <v>240</v>
      </c>
      <c r="F228" t="s">
        <v>241</v>
      </c>
      <c r="G228" t="s">
        <v>231</v>
      </c>
      <c r="H228" t="s">
        <v>242</v>
      </c>
      <c r="I228" t="s">
        <v>274</v>
      </c>
      <c r="J228">
        <v>3</v>
      </c>
      <c r="K228" t="s">
        <v>87</v>
      </c>
      <c r="L228" t="s">
        <v>270</v>
      </c>
      <c r="N228">
        <v>27</v>
      </c>
      <c r="O228">
        <v>1</v>
      </c>
      <c r="P228">
        <v>1</v>
      </c>
      <c r="R228">
        <v>5028</v>
      </c>
      <c r="T228" t="s">
        <v>86</v>
      </c>
      <c r="U228">
        <f>MATCH(D228,Отчет!$D:$D,0)</f>
        <v>31</v>
      </c>
    </row>
    <row r="229" spans="1:21" x14ac:dyDescent="0.2">
      <c r="A229">
        <v>716303665</v>
      </c>
      <c r="B229">
        <v>8</v>
      </c>
      <c r="C229" t="s">
        <v>92</v>
      </c>
      <c r="D229">
        <v>497184986</v>
      </c>
      <c r="E229" t="s">
        <v>169</v>
      </c>
      <c r="F229" t="s">
        <v>170</v>
      </c>
      <c r="G229" t="s">
        <v>171</v>
      </c>
      <c r="H229" t="s">
        <v>172</v>
      </c>
      <c r="I229" t="s">
        <v>274</v>
      </c>
      <c r="J229">
        <v>3</v>
      </c>
      <c r="K229" t="s">
        <v>87</v>
      </c>
      <c r="L229" t="s">
        <v>270</v>
      </c>
      <c r="N229">
        <v>24</v>
      </c>
      <c r="O229">
        <v>1</v>
      </c>
      <c r="P229">
        <v>1</v>
      </c>
      <c r="R229">
        <v>5028</v>
      </c>
      <c r="T229" t="s">
        <v>86</v>
      </c>
      <c r="U229">
        <f>MATCH(D229,Отчет!$D:$D,0)</f>
        <v>27</v>
      </c>
    </row>
    <row r="230" spans="1:21" x14ac:dyDescent="0.2">
      <c r="A230">
        <v>543560386</v>
      </c>
      <c r="B230">
        <v>8</v>
      </c>
      <c r="C230" t="s">
        <v>108</v>
      </c>
      <c r="D230">
        <v>497184015</v>
      </c>
      <c r="E230" t="s">
        <v>125</v>
      </c>
      <c r="F230" t="s">
        <v>126</v>
      </c>
      <c r="G230" t="s">
        <v>127</v>
      </c>
      <c r="H230" t="s">
        <v>128</v>
      </c>
      <c r="I230" t="s">
        <v>275</v>
      </c>
      <c r="J230">
        <v>3</v>
      </c>
      <c r="K230" t="s">
        <v>87</v>
      </c>
      <c r="L230" t="s">
        <v>270</v>
      </c>
      <c r="N230">
        <v>24</v>
      </c>
      <c r="O230">
        <v>1</v>
      </c>
      <c r="P230">
        <v>1</v>
      </c>
      <c r="R230">
        <v>5028</v>
      </c>
      <c r="T230" t="s">
        <v>86</v>
      </c>
      <c r="U230">
        <f>MATCH(D230,Отчет!$D:$D,0)</f>
        <v>18</v>
      </c>
    </row>
    <row r="231" spans="1:21" x14ac:dyDescent="0.2">
      <c r="A231">
        <v>717043017</v>
      </c>
      <c r="B231">
        <v>9</v>
      </c>
      <c r="C231" t="s">
        <v>108</v>
      </c>
      <c r="D231">
        <v>497184084</v>
      </c>
      <c r="E231" t="s">
        <v>177</v>
      </c>
      <c r="F231" t="s">
        <v>134</v>
      </c>
      <c r="G231" t="s">
        <v>131</v>
      </c>
      <c r="H231" t="s">
        <v>178</v>
      </c>
      <c r="I231" t="s">
        <v>275</v>
      </c>
      <c r="J231">
        <v>3</v>
      </c>
      <c r="K231" t="s">
        <v>87</v>
      </c>
      <c r="L231" t="s">
        <v>270</v>
      </c>
      <c r="N231">
        <v>27</v>
      </c>
      <c r="O231">
        <v>1</v>
      </c>
      <c r="P231">
        <v>1</v>
      </c>
      <c r="R231">
        <v>5028</v>
      </c>
      <c r="T231" t="s">
        <v>86</v>
      </c>
      <c r="U231">
        <f>MATCH(D231,Отчет!$D:$D,0)</f>
        <v>29</v>
      </c>
    </row>
    <row r="232" spans="1:21" x14ac:dyDescent="0.2">
      <c r="A232">
        <v>538450676</v>
      </c>
      <c r="B232">
        <v>8</v>
      </c>
      <c r="C232" t="s">
        <v>108</v>
      </c>
      <c r="D232">
        <v>497183868</v>
      </c>
      <c r="E232" t="s">
        <v>252</v>
      </c>
      <c r="F232" t="s">
        <v>253</v>
      </c>
      <c r="G232" t="s">
        <v>81</v>
      </c>
      <c r="H232" t="s">
        <v>254</v>
      </c>
      <c r="I232" t="s">
        <v>276</v>
      </c>
      <c r="J232">
        <v>5</v>
      </c>
      <c r="K232" t="s">
        <v>87</v>
      </c>
      <c r="L232" t="s">
        <v>270</v>
      </c>
      <c r="N232">
        <v>40</v>
      </c>
      <c r="O232">
        <v>1</v>
      </c>
      <c r="P232">
        <v>1</v>
      </c>
      <c r="Q232">
        <v>414674013</v>
      </c>
      <c r="R232">
        <v>2098</v>
      </c>
      <c r="T232" t="s">
        <v>86</v>
      </c>
      <c r="U232">
        <f>MATCH(D232,Отчет!$D:$D,0)</f>
        <v>20</v>
      </c>
    </row>
    <row r="233" spans="1:21" x14ac:dyDescent="0.2">
      <c r="A233">
        <v>538450633</v>
      </c>
      <c r="B233">
        <v>6</v>
      </c>
      <c r="C233" t="s">
        <v>108</v>
      </c>
      <c r="D233">
        <v>497184084</v>
      </c>
      <c r="E233" t="s">
        <v>177</v>
      </c>
      <c r="F233" t="s">
        <v>134</v>
      </c>
      <c r="G233" t="s">
        <v>131</v>
      </c>
      <c r="H233" t="s">
        <v>178</v>
      </c>
      <c r="I233" t="s">
        <v>276</v>
      </c>
      <c r="J233">
        <v>5</v>
      </c>
      <c r="K233" t="s">
        <v>87</v>
      </c>
      <c r="L233" t="s">
        <v>270</v>
      </c>
      <c r="N233">
        <v>30</v>
      </c>
      <c r="O233">
        <v>1</v>
      </c>
      <c r="P233">
        <v>1</v>
      </c>
      <c r="Q233">
        <v>414674013</v>
      </c>
      <c r="R233">
        <v>2098</v>
      </c>
      <c r="T233" t="s">
        <v>86</v>
      </c>
      <c r="U233">
        <f>MATCH(D233,Отчет!$D:$D,0)</f>
        <v>29</v>
      </c>
    </row>
    <row r="234" spans="1:21" x14ac:dyDescent="0.2">
      <c r="A234">
        <v>538450393</v>
      </c>
      <c r="B234">
        <v>6</v>
      </c>
      <c r="C234" t="s">
        <v>108</v>
      </c>
      <c r="D234">
        <v>497183993</v>
      </c>
      <c r="E234" t="s">
        <v>204</v>
      </c>
      <c r="F234" t="s">
        <v>126</v>
      </c>
      <c r="G234" t="s">
        <v>202</v>
      </c>
      <c r="H234" t="s">
        <v>205</v>
      </c>
      <c r="I234" t="s">
        <v>276</v>
      </c>
      <c r="J234">
        <v>5</v>
      </c>
      <c r="K234" t="s">
        <v>87</v>
      </c>
      <c r="L234" t="s">
        <v>270</v>
      </c>
      <c r="N234">
        <v>30</v>
      </c>
      <c r="O234">
        <v>1</v>
      </c>
      <c r="P234">
        <v>1</v>
      </c>
      <c r="Q234">
        <v>414674013</v>
      </c>
      <c r="R234">
        <v>2098</v>
      </c>
      <c r="T234" t="s">
        <v>86</v>
      </c>
      <c r="U234">
        <f>MATCH(D234,Отчет!$D:$D,0)</f>
        <v>15</v>
      </c>
    </row>
    <row r="235" spans="1:21" x14ac:dyDescent="0.2">
      <c r="A235">
        <v>538450317</v>
      </c>
      <c r="B235">
        <v>6</v>
      </c>
      <c r="C235" t="s">
        <v>108</v>
      </c>
      <c r="D235">
        <v>497184069</v>
      </c>
      <c r="E235" t="s">
        <v>218</v>
      </c>
      <c r="F235" t="s">
        <v>126</v>
      </c>
      <c r="G235" t="s">
        <v>198</v>
      </c>
      <c r="H235" t="s">
        <v>219</v>
      </c>
      <c r="I235" t="s">
        <v>276</v>
      </c>
      <c r="J235">
        <v>5</v>
      </c>
      <c r="K235" t="s">
        <v>87</v>
      </c>
      <c r="L235" t="s">
        <v>270</v>
      </c>
      <c r="N235">
        <v>30</v>
      </c>
      <c r="O235">
        <v>1</v>
      </c>
      <c r="P235">
        <v>1</v>
      </c>
      <c r="Q235">
        <v>414674013</v>
      </c>
      <c r="R235">
        <v>2098</v>
      </c>
      <c r="T235" t="s">
        <v>86</v>
      </c>
      <c r="U235">
        <f>MATCH(D235,Отчет!$D:$D,0)</f>
        <v>13</v>
      </c>
    </row>
    <row r="236" spans="1:21" x14ac:dyDescent="0.2">
      <c r="A236">
        <v>538450722</v>
      </c>
      <c r="B236">
        <v>10</v>
      </c>
      <c r="C236" t="s">
        <v>108</v>
      </c>
      <c r="D236">
        <v>497185030</v>
      </c>
      <c r="E236" t="s">
        <v>137</v>
      </c>
      <c r="F236" t="s">
        <v>138</v>
      </c>
      <c r="G236" t="s">
        <v>135</v>
      </c>
      <c r="H236" t="s">
        <v>139</v>
      </c>
      <c r="I236" t="s">
        <v>276</v>
      </c>
      <c r="J236">
        <v>5</v>
      </c>
      <c r="K236" t="s">
        <v>87</v>
      </c>
      <c r="L236" t="s">
        <v>270</v>
      </c>
      <c r="N236">
        <v>50</v>
      </c>
      <c r="O236">
        <v>1</v>
      </c>
      <c r="P236">
        <v>1</v>
      </c>
      <c r="Q236">
        <v>414674013</v>
      </c>
      <c r="R236">
        <v>2098</v>
      </c>
      <c r="T236" t="s">
        <v>86</v>
      </c>
      <c r="U236">
        <f>MATCH(D236,Отчет!$D:$D,0)</f>
        <v>17</v>
      </c>
    </row>
    <row r="237" spans="1:21" x14ac:dyDescent="0.2">
      <c r="A237">
        <v>538450593</v>
      </c>
      <c r="B237">
        <v>7</v>
      </c>
      <c r="C237" t="s">
        <v>108</v>
      </c>
      <c r="D237">
        <v>497183912</v>
      </c>
      <c r="E237" t="s">
        <v>222</v>
      </c>
      <c r="F237" t="s">
        <v>122</v>
      </c>
      <c r="G237" t="s">
        <v>223</v>
      </c>
      <c r="H237" t="s">
        <v>224</v>
      </c>
      <c r="I237" t="s">
        <v>276</v>
      </c>
      <c r="J237">
        <v>5</v>
      </c>
      <c r="K237" t="s">
        <v>87</v>
      </c>
      <c r="L237" t="s">
        <v>270</v>
      </c>
      <c r="N237">
        <v>35</v>
      </c>
      <c r="O237">
        <v>1</v>
      </c>
      <c r="P237">
        <v>1</v>
      </c>
      <c r="Q237">
        <v>414674013</v>
      </c>
      <c r="R237">
        <v>2098</v>
      </c>
      <c r="T237" t="s">
        <v>86</v>
      </c>
      <c r="U237">
        <f>MATCH(D237,Отчет!$D:$D,0)</f>
        <v>21</v>
      </c>
    </row>
    <row r="238" spans="1:21" x14ac:dyDescent="0.2">
      <c r="A238">
        <v>538450469</v>
      </c>
      <c r="B238">
        <v>9</v>
      </c>
      <c r="C238" t="s">
        <v>108</v>
      </c>
      <c r="D238">
        <v>497183766</v>
      </c>
      <c r="E238" t="s">
        <v>240</v>
      </c>
      <c r="F238" t="s">
        <v>241</v>
      </c>
      <c r="G238" t="s">
        <v>231</v>
      </c>
      <c r="H238" t="s">
        <v>242</v>
      </c>
      <c r="I238" t="s">
        <v>276</v>
      </c>
      <c r="J238">
        <v>5</v>
      </c>
      <c r="K238" t="s">
        <v>87</v>
      </c>
      <c r="L238" t="s">
        <v>270</v>
      </c>
      <c r="N238">
        <v>45</v>
      </c>
      <c r="O238">
        <v>1</v>
      </c>
      <c r="P238">
        <v>1</v>
      </c>
      <c r="Q238">
        <v>414674013</v>
      </c>
      <c r="R238">
        <v>2098</v>
      </c>
      <c r="T238" t="s">
        <v>86</v>
      </c>
      <c r="U238">
        <f>MATCH(D238,Отчет!$D:$D,0)</f>
        <v>31</v>
      </c>
    </row>
    <row r="239" spans="1:21" x14ac:dyDescent="0.2">
      <c r="A239">
        <v>538450764</v>
      </c>
      <c r="B239">
        <v>6</v>
      </c>
      <c r="C239" t="s">
        <v>108</v>
      </c>
      <c r="D239">
        <v>518085998</v>
      </c>
      <c r="E239" t="s">
        <v>109</v>
      </c>
      <c r="F239" t="s">
        <v>110</v>
      </c>
      <c r="G239" t="s">
        <v>111</v>
      </c>
      <c r="H239" t="s">
        <v>112</v>
      </c>
      <c r="I239" t="s">
        <v>276</v>
      </c>
      <c r="J239">
        <v>5</v>
      </c>
      <c r="K239" t="s">
        <v>87</v>
      </c>
      <c r="L239" t="s">
        <v>270</v>
      </c>
      <c r="N239">
        <v>30</v>
      </c>
      <c r="O239">
        <v>1</v>
      </c>
      <c r="P239">
        <v>1</v>
      </c>
      <c r="Q239">
        <v>414674013</v>
      </c>
      <c r="R239">
        <v>2098</v>
      </c>
      <c r="T239" t="s">
        <v>86</v>
      </c>
      <c r="U239">
        <f>MATCH(D239,Отчет!$D:$D,0)</f>
        <v>34</v>
      </c>
    </row>
    <row r="240" spans="1:21" x14ac:dyDescent="0.2">
      <c r="A240">
        <v>538450552</v>
      </c>
      <c r="B240">
        <v>9</v>
      </c>
      <c r="C240" t="s">
        <v>108</v>
      </c>
      <c r="D240">
        <v>497184015</v>
      </c>
      <c r="E240" t="s">
        <v>125</v>
      </c>
      <c r="F240" t="s">
        <v>126</v>
      </c>
      <c r="G240" t="s">
        <v>127</v>
      </c>
      <c r="H240" t="s">
        <v>128</v>
      </c>
      <c r="I240" t="s">
        <v>276</v>
      </c>
      <c r="J240">
        <v>5</v>
      </c>
      <c r="K240" t="s">
        <v>87</v>
      </c>
      <c r="L240" t="s">
        <v>270</v>
      </c>
      <c r="N240">
        <v>45</v>
      </c>
      <c r="O240">
        <v>1</v>
      </c>
      <c r="P240">
        <v>1</v>
      </c>
      <c r="Q240">
        <v>414674013</v>
      </c>
      <c r="R240">
        <v>2098</v>
      </c>
      <c r="T240" t="s">
        <v>86</v>
      </c>
      <c r="U240">
        <f>MATCH(D240,Отчет!$D:$D,0)</f>
        <v>18</v>
      </c>
    </row>
    <row r="241" spans="1:21" x14ac:dyDescent="0.2">
      <c r="A241">
        <v>538450802</v>
      </c>
      <c r="B241">
        <v>6</v>
      </c>
      <c r="C241" t="s">
        <v>108</v>
      </c>
      <c r="D241">
        <v>497183890</v>
      </c>
      <c r="E241" t="s">
        <v>179</v>
      </c>
      <c r="F241" t="s">
        <v>180</v>
      </c>
      <c r="G241" t="s">
        <v>181</v>
      </c>
      <c r="H241" t="s">
        <v>182</v>
      </c>
      <c r="I241" t="s">
        <v>276</v>
      </c>
      <c r="J241">
        <v>5</v>
      </c>
      <c r="K241" t="s">
        <v>87</v>
      </c>
      <c r="L241" t="s">
        <v>270</v>
      </c>
      <c r="N241">
        <v>30</v>
      </c>
      <c r="O241">
        <v>1</v>
      </c>
      <c r="P241">
        <v>1</v>
      </c>
      <c r="Q241">
        <v>414674013</v>
      </c>
      <c r="R241">
        <v>2098</v>
      </c>
      <c r="T241" t="s">
        <v>86</v>
      </c>
      <c r="U241">
        <f>MATCH(D241,Отчет!$D:$D,0)</f>
        <v>19</v>
      </c>
    </row>
    <row r="242" spans="1:21" x14ac:dyDescent="0.2">
      <c r="A242">
        <v>538450714</v>
      </c>
      <c r="B242">
        <v>10</v>
      </c>
      <c r="C242" t="s">
        <v>108</v>
      </c>
      <c r="D242">
        <v>497185030</v>
      </c>
      <c r="E242" t="s">
        <v>137</v>
      </c>
      <c r="F242" t="s">
        <v>138</v>
      </c>
      <c r="G242" t="s">
        <v>135</v>
      </c>
      <c r="H242" t="s">
        <v>139</v>
      </c>
      <c r="I242" t="s">
        <v>277</v>
      </c>
      <c r="J242">
        <v>6</v>
      </c>
      <c r="K242" t="s">
        <v>87</v>
      </c>
      <c r="L242" t="s">
        <v>270</v>
      </c>
      <c r="N242">
        <v>60</v>
      </c>
      <c r="O242">
        <v>1</v>
      </c>
      <c r="P242">
        <v>1</v>
      </c>
      <c r="Q242">
        <v>414674013</v>
      </c>
      <c r="R242">
        <v>2098</v>
      </c>
      <c r="T242" t="s">
        <v>86</v>
      </c>
      <c r="U242">
        <f>MATCH(D242,Отчет!$D:$D,0)</f>
        <v>17</v>
      </c>
    </row>
    <row r="243" spans="1:21" x14ac:dyDescent="0.2">
      <c r="A243">
        <v>538450624</v>
      </c>
      <c r="B243">
        <v>9</v>
      </c>
      <c r="C243" t="s">
        <v>108</v>
      </c>
      <c r="D243">
        <v>497184084</v>
      </c>
      <c r="E243" t="s">
        <v>177</v>
      </c>
      <c r="F243" t="s">
        <v>134</v>
      </c>
      <c r="G243" t="s">
        <v>131</v>
      </c>
      <c r="H243" t="s">
        <v>178</v>
      </c>
      <c r="I243" t="s">
        <v>277</v>
      </c>
      <c r="J243">
        <v>6</v>
      </c>
      <c r="K243" t="s">
        <v>87</v>
      </c>
      <c r="L243" t="s">
        <v>270</v>
      </c>
      <c r="N243">
        <v>54</v>
      </c>
      <c r="O243">
        <v>1</v>
      </c>
      <c r="P243">
        <v>1</v>
      </c>
      <c r="Q243">
        <v>414674013</v>
      </c>
      <c r="R243">
        <v>2098</v>
      </c>
      <c r="T243" t="s">
        <v>86</v>
      </c>
      <c r="U243">
        <f>MATCH(D243,Отчет!$D:$D,0)</f>
        <v>29</v>
      </c>
    </row>
    <row r="244" spans="1:21" x14ac:dyDescent="0.2">
      <c r="A244">
        <v>538450385</v>
      </c>
      <c r="B244">
        <v>6</v>
      </c>
      <c r="C244" t="s">
        <v>108</v>
      </c>
      <c r="D244">
        <v>497183993</v>
      </c>
      <c r="E244" t="s">
        <v>204</v>
      </c>
      <c r="F244" t="s">
        <v>126</v>
      </c>
      <c r="G244" t="s">
        <v>202</v>
      </c>
      <c r="H244" t="s">
        <v>205</v>
      </c>
      <c r="I244" t="s">
        <v>277</v>
      </c>
      <c r="J244">
        <v>6</v>
      </c>
      <c r="K244" t="s">
        <v>87</v>
      </c>
      <c r="L244" t="s">
        <v>270</v>
      </c>
      <c r="N244">
        <v>36</v>
      </c>
      <c r="O244">
        <v>1</v>
      </c>
      <c r="P244">
        <v>1</v>
      </c>
      <c r="Q244">
        <v>414674013</v>
      </c>
      <c r="R244">
        <v>2098</v>
      </c>
      <c r="T244" t="s">
        <v>86</v>
      </c>
      <c r="U244">
        <f>MATCH(D244,Отчет!$D:$D,0)</f>
        <v>15</v>
      </c>
    </row>
    <row r="245" spans="1:21" x14ac:dyDescent="0.2">
      <c r="A245">
        <v>538450309</v>
      </c>
      <c r="B245">
        <v>8</v>
      </c>
      <c r="C245" t="s">
        <v>108</v>
      </c>
      <c r="D245">
        <v>497184069</v>
      </c>
      <c r="E245" t="s">
        <v>218</v>
      </c>
      <c r="F245" t="s">
        <v>126</v>
      </c>
      <c r="G245" t="s">
        <v>198</v>
      </c>
      <c r="H245" t="s">
        <v>219</v>
      </c>
      <c r="I245" t="s">
        <v>277</v>
      </c>
      <c r="J245">
        <v>6</v>
      </c>
      <c r="K245" t="s">
        <v>87</v>
      </c>
      <c r="L245" t="s">
        <v>270</v>
      </c>
      <c r="N245">
        <v>48</v>
      </c>
      <c r="O245">
        <v>1</v>
      </c>
      <c r="P245">
        <v>1</v>
      </c>
      <c r="Q245">
        <v>414674013</v>
      </c>
      <c r="R245">
        <v>2098</v>
      </c>
      <c r="T245" t="s">
        <v>86</v>
      </c>
      <c r="U245">
        <f>MATCH(D245,Отчет!$D:$D,0)</f>
        <v>13</v>
      </c>
    </row>
    <row r="246" spans="1:21" x14ac:dyDescent="0.2">
      <c r="A246">
        <v>538450540</v>
      </c>
      <c r="B246">
        <v>10</v>
      </c>
      <c r="C246" t="s">
        <v>108</v>
      </c>
      <c r="D246">
        <v>497184015</v>
      </c>
      <c r="E246" t="s">
        <v>125</v>
      </c>
      <c r="F246" t="s">
        <v>126</v>
      </c>
      <c r="G246" t="s">
        <v>127</v>
      </c>
      <c r="H246" t="s">
        <v>128</v>
      </c>
      <c r="I246" t="s">
        <v>277</v>
      </c>
      <c r="J246">
        <v>6</v>
      </c>
      <c r="K246" t="s">
        <v>87</v>
      </c>
      <c r="L246" t="s">
        <v>270</v>
      </c>
      <c r="N246">
        <v>60</v>
      </c>
      <c r="O246">
        <v>1</v>
      </c>
      <c r="P246">
        <v>1</v>
      </c>
      <c r="Q246">
        <v>414674013</v>
      </c>
      <c r="R246">
        <v>2098</v>
      </c>
      <c r="T246" t="s">
        <v>86</v>
      </c>
      <c r="U246">
        <f>MATCH(D246,Отчет!$D:$D,0)</f>
        <v>18</v>
      </c>
    </row>
    <row r="247" spans="1:21" x14ac:dyDescent="0.2">
      <c r="A247">
        <v>538450584</v>
      </c>
      <c r="B247">
        <v>8</v>
      </c>
      <c r="C247" t="s">
        <v>108</v>
      </c>
      <c r="D247">
        <v>497183912</v>
      </c>
      <c r="E247" t="s">
        <v>222</v>
      </c>
      <c r="F247" t="s">
        <v>122</v>
      </c>
      <c r="G247" t="s">
        <v>223</v>
      </c>
      <c r="H247" t="s">
        <v>224</v>
      </c>
      <c r="I247" t="s">
        <v>277</v>
      </c>
      <c r="J247">
        <v>6</v>
      </c>
      <c r="K247" t="s">
        <v>87</v>
      </c>
      <c r="L247" t="s">
        <v>270</v>
      </c>
      <c r="N247">
        <v>48</v>
      </c>
      <c r="O247">
        <v>1</v>
      </c>
      <c r="P247">
        <v>1</v>
      </c>
      <c r="Q247">
        <v>414674013</v>
      </c>
      <c r="R247">
        <v>2098</v>
      </c>
      <c r="T247" t="s">
        <v>86</v>
      </c>
      <c r="U247">
        <f>MATCH(D247,Отчет!$D:$D,0)</f>
        <v>21</v>
      </c>
    </row>
    <row r="248" spans="1:21" x14ac:dyDescent="0.2">
      <c r="A248">
        <v>538450667</v>
      </c>
      <c r="B248">
        <v>10</v>
      </c>
      <c r="C248" t="s">
        <v>108</v>
      </c>
      <c r="D248">
        <v>497183868</v>
      </c>
      <c r="E248" t="s">
        <v>252</v>
      </c>
      <c r="F248" t="s">
        <v>253</v>
      </c>
      <c r="G248" t="s">
        <v>81</v>
      </c>
      <c r="H248" t="s">
        <v>254</v>
      </c>
      <c r="I248" t="s">
        <v>277</v>
      </c>
      <c r="J248">
        <v>6</v>
      </c>
      <c r="K248" t="s">
        <v>87</v>
      </c>
      <c r="L248" t="s">
        <v>270</v>
      </c>
      <c r="N248">
        <v>60</v>
      </c>
      <c r="O248">
        <v>1</v>
      </c>
      <c r="P248">
        <v>1</v>
      </c>
      <c r="Q248">
        <v>414674013</v>
      </c>
      <c r="R248">
        <v>2098</v>
      </c>
      <c r="T248" t="s">
        <v>86</v>
      </c>
      <c r="U248">
        <f>MATCH(D248,Отчет!$D:$D,0)</f>
        <v>20</v>
      </c>
    </row>
    <row r="249" spans="1:21" x14ac:dyDescent="0.2">
      <c r="A249">
        <v>538450461</v>
      </c>
      <c r="B249">
        <v>6</v>
      </c>
      <c r="C249" t="s">
        <v>108</v>
      </c>
      <c r="D249">
        <v>497183766</v>
      </c>
      <c r="E249" t="s">
        <v>240</v>
      </c>
      <c r="F249" t="s">
        <v>241</v>
      </c>
      <c r="G249" t="s">
        <v>231</v>
      </c>
      <c r="H249" t="s">
        <v>242</v>
      </c>
      <c r="I249" t="s">
        <v>277</v>
      </c>
      <c r="J249">
        <v>6</v>
      </c>
      <c r="K249" t="s">
        <v>87</v>
      </c>
      <c r="L249" t="s">
        <v>270</v>
      </c>
      <c r="N249">
        <v>36</v>
      </c>
      <c r="O249">
        <v>1</v>
      </c>
      <c r="P249">
        <v>1</v>
      </c>
      <c r="Q249">
        <v>414674013</v>
      </c>
      <c r="R249">
        <v>2098</v>
      </c>
      <c r="T249" t="s">
        <v>86</v>
      </c>
      <c r="U249">
        <f>MATCH(D249,Отчет!$D:$D,0)</f>
        <v>31</v>
      </c>
    </row>
    <row r="250" spans="1:21" x14ac:dyDescent="0.2">
      <c r="A250">
        <v>538450756</v>
      </c>
      <c r="B250">
        <v>6</v>
      </c>
      <c r="C250" t="s">
        <v>108</v>
      </c>
      <c r="D250">
        <v>518085998</v>
      </c>
      <c r="E250" t="s">
        <v>109</v>
      </c>
      <c r="F250" t="s">
        <v>110</v>
      </c>
      <c r="G250" t="s">
        <v>111</v>
      </c>
      <c r="H250" t="s">
        <v>112</v>
      </c>
      <c r="I250" t="s">
        <v>277</v>
      </c>
      <c r="J250">
        <v>6</v>
      </c>
      <c r="K250" t="s">
        <v>87</v>
      </c>
      <c r="L250" t="s">
        <v>270</v>
      </c>
      <c r="N250">
        <v>36</v>
      </c>
      <c r="O250">
        <v>1</v>
      </c>
      <c r="P250">
        <v>1</v>
      </c>
      <c r="Q250">
        <v>414674013</v>
      </c>
      <c r="R250">
        <v>2098</v>
      </c>
      <c r="T250" t="s">
        <v>86</v>
      </c>
      <c r="U250">
        <f>MATCH(D250,Отчет!$D:$D,0)</f>
        <v>34</v>
      </c>
    </row>
    <row r="251" spans="1:21" x14ac:dyDescent="0.2">
      <c r="A251">
        <v>538450794</v>
      </c>
      <c r="B251">
        <v>9</v>
      </c>
      <c r="C251" t="s">
        <v>108</v>
      </c>
      <c r="D251">
        <v>497183890</v>
      </c>
      <c r="E251" t="s">
        <v>179</v>
      </c>
      <c r="F251" t="s">
        <v>180</v>
      </c>
      <c r="G251" t="s">
        <v>181</v>
      </c>
      <c r="H251" t="s">
        <v>182</v>
      </c>
      <c r="I251" t="s">
        <v>277</v>
      </c>
      <c r="J251">
        <v>6</v>
      </c>
      <c r="K251" t="s">
        <v>87</v>
      </c>
      <c r="L251" t="s">
        <v>270</v>
      </c>
      <c r="N251">
        <v>54</v>
      </c>
      <c r="O251">
        <v>1</v>
      </c>
      <c r="P251">
        <v>1</v>
      </c>
      <c r="Q251">
        <v>414674013</v>
      </c>
      <c r="R251">
        <v>2098</v>
      </c>
      <c r="T251" t="s">
        <v>86</v>
      </c>
      <c r="U251">
        <f>MATCH(D251,Отчет!$D:$D,0)</f>
        <v>19</v>
      </c>
    </row>
    <row r="252" spans="1:21" x14ac:dyDescent="0.2">
      <c r="A252">
        <v>542382398</v>
      </c>
      <c r="B252">
        <v>9</v>
      </c>
      <c r="C252" t="s">
        <v>92</v>
      </c>
      <c r="D252">
        <v>497184997</v>
      </c>
      <c r="E252" t="s">
        <v>173</v>
      </c>
      <c r="F252" t="s">
        <v>174</v>
      </c>
      <c r="G252" t="s">
        <v>175</v>
      </c>
      <c r="H252" t="s">
        <v>176</v>
      </c>
      <c r="I252" t="s">
        <v>278</v>
      </c>
      <c r="J252">
        <v>3</v>
      </c>
      <c r="K252" t="s">
        <v>87</v>
      </c>
      <c r="L252" t="s">
        <v>270</v>
      </c>
      <c r="N252">
        <v>27</v>
      </c>
      <c r="O252">
        <v>1</v>
      </c>
      <c r="P252">
        <v>1</v>
      </c>
      <c r="R252">
        <v>5028</v>
      </c>
      <c r="T252" t="s">
        <v>86</v>
      </c>
      <c r="U252">
        <f>MATCH(D252,Отчет!$D:$D,0)</f>
        <v>14</v>
      </c>
    </row>
    <row r="253" spans="1:21" x14ac:dyDescent="0.2">
      <c r="A253">
        <v>568448609</v>
      </c>
      <c r="B253">
        <v>8</v>
      </c>
      <c r="C253" t="s">
        <v>92</v>
      </c>
      <c r="D253">
        <v>497185053</v>
      </c>
      <c r="E253" t="s">
        <v>144</v>
      </c>
      <c r="F253" t="s">
        <v>134</v>
      </c>
      <c r="G253" t="s">
        <v>145</v>
      </c>
      <c r="H253" t="s">
        <v>146</v>
      </c>
      <c r="I253" t="s">
        <v>278</v>
      </c>
      <c r="J253">
        <v>3</v>
      </c>
      <c r="K253" t="s">
        <v>87</v>
      </c>
      <c r="L253" t="s">
        <v>270</v>
      </c>
      <c r="N253">
        <v>24</v>
      </c>
      <c r="O253">
        <v>1</v>
      </c>
      <c r="P253">
        <v>1</v>
      </c>
      <c r="R253">
        <v>5028</v>
      </c>
      <c r="T253" t="s">
        <v>86</v>
      </c>
      <c r="U253">
        <f>MATCH(D253,Отчет!$D:$D,0)</f>
        <v>30</v>
      </c>
    </row>
    <row r="254" spans="1:21" x14ac:dyDescent="0.2">
      <c r="A254">
        <v>565814805</v>
      </c>
      <c r="B254">
        <v>5</v>
      </c>
      <c r="C254" t="s">
        <v>92</v>
      </c>
      <c r="D254">
        <v>497183956</v>
      </c>
      <c r="E254" t="s">
        <v>229</v>
      </c>
      <c r="F254" t="s">
        <v>230</v>
      </c>
      <c r="G254" t="s">
        <v>231</v>
      </c>
      <c r="H254" t="s">
        <v>232</v>
      </c>
      <c r="I254" t="s">
        <v>278</v>
      </c>
      <c r="J254">
        <v>3</v>
      </c>
      <c r="K254" t="s">
        <v>87</v>
      </c>
      <c r="L254" t="s">
        <v>270</v>
      </c>
      <c r="N254">
        <v>15</v>
      </c>
      <c r="O254">
        <v>1</v>
      </c>
      <c r="P254">
        <v>1</v>
      </c>
      <c r="R254">
        <v>5028</v>
      </c>
      <c r="T254" t="s">
        <v>86</v>
      </c>
      <c r="U254">
        <f>MATCH(D254,Отчет!$D:$D,0)</f>
        <v>46</v>
      </c>
    </row>
    <row r="255" spans="1:21" x14ac:dyDescent="0.2">
      <c r="A255">
        <v>542380173</v>
      </c>
      <c r="B255">
        <v>7</v>
      </c>
      <c r="C255" t="s">
        <v>78</v>
      </c>
      <c r="D255">
        <v>497184026</v>
      </c>
      <c r="E255" t="s">
        <v>210</v>
      </c>
      <c r="F255" t="s">
        <v>211</v>
      </c>
      <c r="G255" t="s">
        <v>212</v>
      </c>
      <c r="H255" t="s">
        <v>213</v>
      </c>
      <c r="I255" t="s">
        <v>279</v>
      </c>
      <c r="J255">
        <v>3</v>
      </c>
      <c r="K255" t="s">
        <v>87</v>
      </c>
      <c r="L255" t="s">
        <v>270</v>
      </c>
      <c r="N255">
        <v>21</v>
      </c>
      <c r="O255">
        <v>1</v>
      </c>
      <c r="P255">
        <v>1</v>
      </c>
      <c r="R255">
        <v>5028</v>
      </c>
      <c r="T255" t="s">
        <v>86</v>
      </c>
      <c r="U255">
        <f>MATCH(D255,Отчет!$D:$D,0)</f>
        <v>28</v>
      </c>
    </row>
    <row r="256" spans="1:21" x14ac:dyDescent="0.2">
      <c r="A256">
        <v>543561725</v>
      </c>
      <c r="B256">
        <v>6</v>
      </c>
      <c r="C256" t="s">
        <v>78</v>
      </c>
      <c r="D256">
        <v>497183835</v>
      </c>
      <c r="E256" t="s">
        <v>237</v>
      </c>
      <c r="F256" t="s">
        <v>238</v>
      </c>
      <c r="G256" t="s">
        <v>212</v>
      </c>
      <c r="H256" t="s">
        <v>239</v>
      </c>
      <c r="I256" t="s">
        <v>279</v>
      </c>
      <c r="J256">
        <v>3</v>
      </c>
      <c r="K256" t="s">
        <v>87</v>
      </c>
      <c r="L256" t="s">
        <v>270</v>
      </c>
      <c r="N256">
        <v>18</v>
      </c>
      <c r="O256">
        <v>1</v>
      </c>
      <c r="P256">
        <v>1</v>
      </c>
      <c r="R256">
        <v>5028</v>
      </c>
      <c r="T256" t="s">
        <v>86</v>
      </c>
      <c r="U256">
        <f>MATCH(D256,Отчет!$D:$D,0)</f>
        <v>23</v>
      </c>
    </row>
    <row r="257" spans="1:21" x14ac:dyDescent="0.2">
      <c r="A257">
        <v>542380604</v>
      </c>
      <c r="B257">
        <v>9</v>
      </c>
      <c r="C257" t="s">
        <v>108</v>
      </c>
      <c r="D257">
        <v>497184069</v>
      </c>
      <c r="E257" t="s">
        <v>218</v>
      </c>
      <c r="F257" t="s">
        <v>126</v>
      </c>
      <c r="G257" t="s">
        <v>198</v>
      </c>
      <c r="H257" t="s">
        <v>219</v>
      </c>
      <c r="I257" t="s">
        <v>279</v>
      </c>
      <c r="J257">
        <v>3</v>
      </c>
      <c r="K257" t="s">
        <v>87</v>
      </c>
      <c r="L257" t="s">
        <v>270</v>
      </c>
      <c r="N257">
        <v>27</v>
      </c>
      <c r="O257">
        <v>1</v>
      </c>
      <c r="P257">
        <v>1</v>
      </c>
      <c r="R257">
        <v>5028</v>
      </c>
      <c r="T257" t="s">
        <v>86</v>
      </c>
      <c r="U257">
        <f>MATCH(D257,Отчет!$D:$D,0)</f>
        <v>13</v>
      </c>
    </row>
    <row r="258" spans="1:21" x14ac:dyDescent="0.2">
      <c r="A258">
        <v>541082122</v>
      </c>
      <c r="B258">
        <v>7</v>
      </c>
      <c r="C258" t="s">
        <v>99</v>
      </c>
      <c r="D258">
        <v>497184099</v>
      </c>
      <c r="E258" t="s">
        <v>100</v>
      </c>
      <c r="F258" t="s">
        <v>101</v>
      </c>
      <c r="G258" t="s">
        <v>102</v>
      </c>
      <c r="H258" t="s">
        <v>103</v>
      </c>
      <c r="I258" t="s">
        <v>280</v>
      </c>
      <c r="J258">
        <v>3</v>
      </c>
      <c r="K258" t="s">
        <v>87</v>
      </c>
      <c r="L258" t="s">
        <v>270</v>
      </c>
      <c r="N258">
        <v>21</v>
      </c>
      <c r="O258">
        <v>1</v>
      </c>
      <c r="P258">
        <v>1</v>
      </c>
      <c r="Q258">
        <v>414673810</v>
      </c>
      <c r="R258">
        <v>2098</v>
      </c>
      <c r="T258" t="s">
        <v>86</v>
      </c>
      <c r="U258">
        <f>MATCH(D258,Отчет!$D:$D,0)</f>
        <v>45</v>
      </c>
    </row>
    <row r="259" spans="1:21" x14ac:dyDescent="0.2">
      <c r="A259">
        <v>541082075</v>
      </c>
      <c r="B259">
        <v>10</v>
      </c>
      <c r="C259" t="s">
        <v>99</v>
      </c>
      <c r="D259">
        <v>497185042</v>
      </c>
      <c r="E259" t="s">
        <v>140</v>
      </c>
      <c r="F259" t="s">
        <v>141</v>
      </c>
      <c r="G259" t="s">
        <v>142</v>
      </c>
      <c r="H259" t="s">
        <v>143</v>
      </c>
      <c r="I259" t="s">
        <v>280</v>
      </c>
      <c r="J259">
        <v>3</v>
      </c>
      <c r="K259" t="s">
        <v>87</v>
      </c>
      <c r="L259" t="s">
        <v>270</v>
      </c>
      <c r="N259">
        <v>30</v>
      </c>
      <c r="O259">
        <v>1</v>
      </c>
      <c r="P259">
        <v>1</v>
      </c>
      <c r="Q259">
        <v>414673810</v>
      </c>
      <c r="R259">
        <v>2098</v>
      </c>
      <c r="T259" t="s">
        <v>86</v>
      </c>
      <c r="U259">
        <f>MATCH(D259,Отчет!$D:$D,0)</f>
        <v>24</v>
      </c>
    </row>
    <row r="260" spans="1:21" x14ac:dyDescent="0.2">
      <c r="A260">
        <v>541082106</v>
      </c>
      <c r="B260">
        <v>10</v>
      </c>
      <c r="C260" t="s">
        <v>99</v>
      </c>
      <c r="D260">
        <v>497184964</v>
      </c>
      <c r="E260" t="s">
        <v>161</v>
      </c>
      <c r="F260" t="s">
        <v>162</v>
      </c>
      <c r="G260" t="s">
        <v>163</v>
      </c>
      <c r="H260" t="s">
        <v>164</v>
      </c>
      <c r="I260" t="s">
        <v>280</v>
      </c>
      <c r="J260">
        <v>3</v>
      </c>
      <c r="K260" t="s">
        <v>87</v>
      </c>
      <c r="L260" t="s">
        <v>270</v>
      </c>
      <c r="N260">
        <v>30</v>
      </c>
      <c r="O260">
        <v>1</v>
      </c>
      <c r="P260">
        <v>1</v>
      </c>
      <c r="Q260">
        <v>414673810</v>
      </c>
      <c r="R260">
        <v>2098</v>
      </c>
      <c r="T260" t="s">
        <v>86</v>
      </c>
      <c r="U260">
        <f>MATCH(D260,Отчет!$D:$D,0)</f>
        <v>41</v>
      </c>
    </row>
    <row r="261" spans="1:21" x14ac:dyDescent="0.2">
      <c r="A261">
        <v>541082079</v>
      </c>
      <c r="B261">
        <v>10</v>
      </c>
      <c r="C261" t="s">
        <v>99</v>
      </c>
      <c r="D261">
        <v>497183901</v>
      </c>
      <c r="E261" t="s">
        <v>220</v>
      </c>
      <c r="F261" t="s">
        <v>134</v>
      </c>
      <c r="G261" t="s">
        <v>202</v>
      </c>
      <c r="H261" t="s">
        <v>221</v>
      </c>
      <c r="I261" t="s">
        <v>280</v>
      </c>
      <c r="J261">
        <v>3</v>
      </c>
      <c r="K261" t="s">
        <v>87</v>
      </c>
      <c r="L261" t="s">
        <v>270</v>
      </c>
      <c r="N261">
        <v>30</v>
      </c>
      <c r="O261">
        <v>1</v>
      </c>
      <c r="P261">
        <v>1</v>
      </c>
      <c r="Q261">
        <v>414673810</v>
      </c>
      <c r="R261">
        <v>2098</v>
      </c>
      <c r="T261" t="s">
        <v>86</v>
      </c>
      <c r="U261">
        <f>MATCH(D261,Отчет!$D:$D,0)</f>
        <v>25</v>
      </c>
    </row>
    <row r="262" spans="1:21" x14ac:dyDescent="0.2">
      <c r="A262">
        <v>541082126</v>
      </c>
      <c r="B262">
        <v>5</v>
      </c>
      <c r="C262" t="s">
        <v>99</v>
      </c>
      <c r="D262">
        <v>497183971</v>
      </c>
      <c r="E262" t="s">
        <v>233</v>
      </c>
      <c r="F262" t="s">
        <v>234</v>
      </c>
      <c r="G262" t="s">
        <v>235</v>
      </c>
      <c r="H262" t="s">
        <v>236</v>
      </c>
      <c r="I262" t="s">
        <v>280</v>
      </c>
      <c r="J262">
        <v>3</v>
      </c>
      <c r="K262" t="s">
        <v>87</v>
      </c>
      <c r="L262" t="s">
        <v>270</v>
      </c>
      <c r="N262">
        <v>15</v>
      </c>
      <c r="O262">
        <v>1</v>
      </c>
      <c r="P262">
        <v>1</v>
      </c>
      <c r="Q262">
        <v>414673810</v>
      </c>
      <c r="R262">
        <v>2098</v>
      </c>
      <c r="T262" t="s">
        <v>86</v>
      </c>
      <c r="U262">
        <f>MATCH(D262,Отчет!$D:$D,0)</f>
        <v>57</v>
      </c>
    </row>
    <row r="263" spans="1:21" x14ac:dyDescent="0.2">
      <c r="A263">
        <v>543519324</v>
      </c>
      <c r="B263">
        <v>8</v>
      </c>
      <c r="C263" t="s">
        <v>99</v>
      </c>
      <c r="D263">
        <v>541027632</v>
      </c>
      <c r="E263" t="s">
        <v>117</v>
      </c>
      <c r="F263" t="s">
        <v>118</v>
      </c>
      <c r="G263" t="s">
        <v>119</v>
      </c>
      <c r="H263" t="s">
        <v>120</v>
      </c>
      <c r="I263" t="s">
        <v>280</v>
      </c>
      <c r="J263">
        <v>3</v>
      </c>
      <c r="K263" t="s">
        <v>87</v>
      </c>
      <c r="L263" t="s">
        <v>270</v>
      </c>
      <c r="N263">
        <v>24</v>
      </c>
      <c r="O263">
        <v>1</v>
      </c>
      <c r="P263">
        <v>1</v>
      </c>
      <c r="Q263">
        <v>414673810</v>
      </c>
      <c r="R263">
        <v>2098</v>
      </c>
      <c r="T263" t="s">
        <v>86</v>
      </c>
      <c r="U263">
        <f>MATCH(D263,Отчет!$D:$D,0)</f>
        <v>33</v>
      </c>
    </row>
    <row r="264" spans="1:21" x14ac:dyDescent="0.2">
      <c r="A264">
        <v>541082101</v>
      </c>
      <c r="B264">
        <v>8</v>
      </c>
      <c r="C264" t="s">
        <v>99</v>
      </c>
      <c r="D264">
        <v>497184942</v>
      </c>
      <c r="E264" t="s">
        <v>121</v>
      </c>
      <c r="F264" t="s">
        <v>122</v>
      </c>
      <c r="G264" t="s">
        <v>123</v>
      </c>
      <c r="H264" t="s">
        <v>124</v>
      </c>
      <c r="I264" t="s">
        <v>280</v>
      </c>
      <c r="J264">
        <v>3</v>
      </c>
      <c r="K264" t="s">
        <v>87</v>
      </c>
      <c r="L264" t="s">
        <v>270</v>
      </c>
      <c r="N264">
        <v>24</v>
      </c>
      <c r="O264">
        <v>1</v>
      </c>
      <c r="P264">
        <v>1</v>
      </c>
      <c r="Q264">
        <v>414673810</v>
      </c>
      <c r="R264">
        <v>2098</v>
      </c>
      <c r="T264" t="s">
        <v>86</v>
      </c>
      <c r="U264">
        <f>MATCH(D264,Отчет!$D:$D,0)</f>
        <v>43</v>
      </c>
    </row>
    <row r="265" spans="1:21" x14ac:dyDescent="0.2">
      <c r="A265">
        <v>541082091</v>
      </c>
      <c r="B265">
        <v>10</v>
      </c>
      <c r="C265" t="s">
        <v>99</v>
      </c>
      <c r="D265">
        <v>497184975</v>
      </c>
      <c r="E265" t="s">
        <v>165</v>
      </c>
      <c r="F265" t="s">
        <v>166</v>
      </c>
      <c r="G265" t="s">
        <v>167</v>
      </c>
      <c r="H265" t="s">
        <v>168</v>
      </c>
      <c r="I265" t="s">
        <v>280</v>
      </c>
      <c r="J265">
        <v>3</v>
      </c>
      <c r="K265" t="s">
        <v>87</v>
      </c>
      <c r="L265" t="s">
        <v>270</v>
      </c>
      <c r="N265">
        <v>30</v>
      </c>
      <c r="O265">
        <v>1</v>
      </c>
      <c r="P265">
        <v>1</v>
      </c>
      <c r="Q265">
        <v>414673810</v>
      </c>
      <c r="R265">
        <v>2098</v>
      </c>
      <c r="T265" t="s">
        <v>86</v>
      </c>
      <c r="U265">
        <f>MATCH(D265,Отчет!$D:$D,0)</f>
        <v>16</v>
      </c>
    </row>
    <row r="266" spans="1:21" x14ac:dyDescent="0.2">
      <c r="A266">
        <v>541082087</v>
      </c>
      <c r="B266">
        <v>8</v>
      </c>
      <c r="C266" t="s">
        <v>99</v>
      </c>
      <c r="D266">
        <v>497185086</v>
      </c>
      <c r="E266" t="s">
        <v>150</v>
      </c>
      <c r="F266" t="s">
        <v>151</v>
      </c>
      <c r="G266" t="s">
        <v>152</v>
      </c>
      <c r="H266" t="s">
        <v>153</v>
      </c>
      <c r="I266" t="s">
        <v>280</v>
      </c>
      <c r="J266">
        <v>3</v>
      </c>
      <c r="K266" t="s">
        <v>87</v>
      </c>
      <c r="L266" t="s">
        <v>270</v>
      </c>
      <c r="N266">
        <v>24</v>
      </c>
      <c r="O266">
        <v>1</v>
      </c>
      <c r="P266">
        <v>1</v>
      </c>
      <c r="Q266">
        <v>414673810</v>
      </c>
      <c r="R266">
        <v>2098</v>
      </c>
      <c r="T266" t="s">
        <v>86</v>
      </c>
      <c r="U266">
        <f>MATCH(D266,Отчет!$D:$D,0)</f>
        <v>37</v>
      </c>
    </row>
    <row r="267" spans="1:21" x14ac:dyDescent="0.2">
      <c r="A267">
        <v>541082110</v>
      </c>
      <c r="B267">
        <v>7</v>
      </c>
      <c r="C267" t="s">
        <v>99</v>
      </c>
      <c r="D267">
        <v>497184189</v>
      </c>
      <c r="E267" t="s">
        <v>196</v>
      </c>
      <c r="F267" t="s">
        <v>197</v>
      </c>
      <c r="G267" t="s">
        <v>198</v>
      </c>
      <c r="H267" t="s">
        <v>199</v>
      </c>
      <c r="I267" t="s">
        <v>280</v>
      </c>
      <c r="J267">
        <v>3</v>
      </c>
      <c r="K267" t="s">
        <v>87</v>
      </c>
      <c r="L267" t="s">
        <v>270</v>
      </c>
      <c r="N267">
        <v>21</v>
      </c>
      <c r="O267">
        <v>1</v>
      </c>
      <c r="P267">
        <v>1</v>
      </c>
      <c r="Q267">
        <v>414673810</v>
      </c>
      <c r="R267">
        <v>2098</v>
      </c>
      <c r="T267" t="s">
        <v>86</v>
      </c>
      <c r="U267">
        <f>MATCH(D267,Отчет!$D:$D,0)</f>
        <v>32</v>
      </c>
    </row>
    <row r="268" spans="1:21" x14ac:dyDescent="0.2">
      <c r="A268">
        <v>541082118</v>
      </c>
      <c r="B268">
        <v>7</v>
      </c>
      <c r="C268" t="s">
        <v>99</v>
      </c>
      <c r="D268">
        <v>497184953</v>
      </c>
      <c r="E268" t="s">
        <v>157</v>
      </c>
      <c r="F268" t="s">
        <v>158</v>
      </c>
      <c r="G268" t="s">
        <v>159</v>
      </c>
      <c r="H268" t="s">
        <v>160</v>
      </c>
      <c r="I268" t="s">
        <v>280</v>
      </c>
      <c r="J268">
        <v>3</v>
      </c>
      <c r="K268" t="s">
        <v>87</v>
      </c>
      <c r="L268" t="s">
        <v>270</v>
      </c>
      <c r="N268">
        <v>21</v>
      </c>
      <c r="O268">
        <v>1</v>
      </c>
      <c r="P268">
        <v>1</v>
      </c>
      <c r="Q268">
        <v>414673810</v>
      </c>
      <c r="R268">
        <v>2098</v>
      </c>
      <c r="T268" t="s">
        <v>86</v>
      </c>
      <c r="U268">
        <f>MATCH(D268,Отчет!$D:$D,0)</f>
        <v>51</v>
      </c>
    </row>
    <row r="269" spans="1:21" x14ac:dyDescent="0.2">
      <c r="A269">
        <v>722654771</v>
      </c>
      <c r="B269">
        <v>8</v>
      </c>
      <c r="C269" t="s">
        <v>78</v>
      </c>
      <c r="D269">
        <v>497185064</v>
      </c>
      <c r="E269" t="s">
        <v>147</v>
      </c>
      <c r="F269" t="s">
        <v>101</v>
      </c>
      <c r="G269" t="s">
        <v>148</v>
      </c>
      <c r="H269" t="s">
        <v>149</v>
      </c>
      <c r="I269" t="s">
        <v>281</v>
      </c>
      <c r="J269">
        <v>3</v>
      </c>
      <c r="K269" t="s">
        <v>87</v>
      </c>
      <c r="L269" t="s">
        <v>270</v>
      </c>
      <c r="N269">
        <v>24</v>
      </c>
      <c r="O269">
        <v>1</v>
      </c>
      <c r="P269">
        <v>1</v>
      </c>
      <c r="R269">
        <v>5028</v>
      </c>
      <c r="T269" t="s">
        <v>86</v>
      </c>
      <c r="U269">
        <f>MATCH(D269,Отчет!$D:$D,0)</f>
        <v>40</v>
      </c>
    </row>
    <row r="270" spans="1:21" x14ac:dyDescent="0.2">
      <c r="A270">
        <v>721386160</v>
      </c>
      <c r="B270">
        <v>9</v>
      </c>
      <c r="C270" t="s">
        <v>78</v>
      </c>
      <c r="D270">
        <v>497184159</v>
      </c>
      <c r="E270" t="s">
        <v>190</v>
      </c>
      <c r="F270" t="s">
        <v>134</v>
      </c>
      <c r="G270" t="s">
        <v>191</v>
      </c>
      <c r="H270" t="s">
        <v>192</v>
      </c>
      <c r="I270" t="s">
        <v>281</v>
      </c>
      <c r="J270">
        <v>3</v>
      </c>
      <c r="K270" t="s">
        <v>87</v>
      </c>
      <c r="L270" t="s">
        <v>270</v>
      </c>
      <c r="N270">
        <v>27</v>
      </c>
      <c r="O270">
        <v>1</v>
      </c>
      <c r="P270">
        <v>1</v>
      </c>
      <c r="R270">
        <v>5028</v>
      </c>
      <c r="T270" t="s">
        <v>86</v>
      </c>
      <c r="U270">
        <f>MATCH(D270,Отчет!$D:$D,0)</f>
        <v>26</v>
      </c>
    </row>
    <row r="271" spans="1:21" x14ac:dyDescent="0.2">
      <c r="A271">
        <v>541078081</v>
      </c>
      <c r="B271">
        <v>7</v>
      </c>
      <c r="C271" t="s">
        <v>78</v>
      </c>
      <c r="D271">
        <v>497183846</v>
      </c>
      <c r="E271" t="s">
        <v>246</v>
      </c>
      <c r="F271" t="s">
        <v>247</v>
      </c>
      <c r="G271" t="s">
        <v>198</v>
      </c>
      <c r="H271" t="s">
        <v>248</v>
      </c>
      <c r="I271" t="s">
        <v>282</v>
      </c>
      <c r="J271">
        <v>6</v>
      </c>
      <c r="K271" t="s">
        <v>87</v>
      </c>
      <c r="L271" t="s">
        <v>270</v>
      </c>
      <c r="N271">
        <v>42</v>
      </c>
      <c r="O271">
        <v>1</v>
      </c>
      <c r="P271">
        <v>1</v>
      </c>
      <c r="Q271">
        <v>414673560</v>
      </c>
      <c r="R271">
        <v>2098</v>
      </c>
      <c r="T271" t="s">
        <v>86</v>
      </c>
      <c r="U271">
        <f>MATCH(D271,Отчет!$D:$D,0)</f>
        <v>47</v>
      </c>
    </row>
    <row r="272" spans="1:21" x14ac:dyDescent="0.2">
      <c r="A272">
        <v>541078053</v>
      </c>
      <c r="B272">
        <v>7</v>
      </c>
      <c r="C272" t="s">
        <v>78</v>
      </c>
      <c r="D272">
        <v>497183857</v>
      </c>
      <c r="E272" t="s">
        <v>249</v>
      </c>
      <c r="F272" t="s">
        <v>250</v>
      </c>
      <c r="G272" t="s">
        <v>145</v>
      </c>
      <c r="H272" t="s">
        <v>251</v>
      </c>
      <c r="I272" t="s">
        <v>282</v>
      </c>
      <c r="J272">
        <v>6</v>
      </c>
      <c r="K272" t="s">
        <v>87</v>
      </c>
      <c r="L272" t="s">
        <v>270</v>
      </c>
      <c r="N272">
        <v>42</v>
      </c>
      <c r="O272">
        <v>1</v>
      </c>
      <c r="P272">
        <v>1</v>
      </c>
      <c r="Q272">
        <v>414673560</v>
      </c>
      <c r="R272">
        <v>2098</v>
      </c>
      <c r="T272" t="s">
        <v>86</v>
      </c>
      <c r="U272">
        <f>MATCH(D272,Отчет!$D:$D,0)</f>
        <v>38</v>
      </c>
    </row>
    <row r="273" spans="1:21" x14ac:dyDescent="0.2">
      <c r="A273">
        <v>541078065</v>
      </c>
      <c r="B273">
        <v>7</v>
      </c>
      <c r="C273" t="s">
        <v>78</v>
      </c>
      <c r="D273">
        <v>497184114</v>
      </c>
      <c r="E273" t="s">
        <v>183</v>
      </c>
      <c r="F273" t="s">
        <v>184</v>
      </c>
      <c r="G273" t="s">
        <v>185</v>
      </c>
      <c r="H273" t="s">
        <v>186</v>
      </c>
      <c r="I273" t="s">
        <v>282</v>
      </c>
      <c r="J273">
        <v>6</v>
      </c>
      <c r="K273" t="s">
        <v>87</v>
      </c>
      <c r="L273" t="s">
        <v>270</v>
      </c>
      <c r="N273">
        <v>42</v>
      </c>
      <c r="O273">
        <v>1</v>
      </c>
      <c r="P273">
        <v>1</v>
      </c>
      <c r="Q273">
        <v>414673560</v>
      </c>
      <c r="R273">
        <v>2098</v>
      </c>
      <c r="T273" t="s">
        <v>86</v>
      </c>
      <c r="U273">
        <f>MATCH(D273,Отчет!$D:$D,0)</f>
        <v>49</v>
      </c>
    </row>
    <row r="274" spans="1:21" x14ac:dyDescent="0.2">
      <c r="A274">
        <v>541078037</v>
      </c>
      <c r="B274">
        <v>7</v>
      </c>
      <c r="C274" t="s">
        <v>78</v>
      </c>
      <c r="D274">
        <v>497184144</v>
      </c>
      <c r="E274" t="s">
        <v>187</v>
      </c>
      <c r="F274" t="s">
        <v>184</v>
      </c>
      <c r="G274" t="s">
        <v>188</v>
      </c>
      <c r="H274" t="s">
        <v>189</v>
      </c>
      <c r="I274" t="s">
        <v>282</v>
      </c>
      <c r="J274">
        <v>6</v>
      </c>
      <c r="K274" t="s">
        <v>87</v>
      </c>
      <c r="L274" t="s">
        <v>270</v>
      </c>
      <c r="N274">
        <v>42</v>
      </c>
      <c r="O274">
        <v>1</v>
      </c>
      <c r="P274">
        <v>1</v>
      </c>
      <c r="Q274">
        <v>414673560</v>
      </c>
      <c r="R274">
        <v>2098</v>
      </c>
      <c r="T274" t="s">
        <v>86</v>
      </c>
      <c r="U274">
        <f>MATCH(D274,Отчет!$D:$D,0)</f>
        <v>55</v>
      </c>
    </row>
    <row r="275" spans="1:21" x14ac:dyDescent="0.2">
      <c r="A275">
        <v>541078061</v>
      </c>
      <c r="B275">
        <v>8</v>
      </c>
      <c r="C275" t="s">
        <v>78</v>
      </c>
      <c r="D275">
        <v>497184159</v>
      </c>
      <c r="E275" t="s">
        <v>190</v>
      </c>
      <c r="F275" t="s">
        <v>134</v>
      </c>
      <c r="G275" t="s">
        <v>191</v>
      </c>
      <c r="H275" t="s">
        <v>192</v>
      </c>
      <c r="I275" t="s">
        <v>282</v>
      </c>
      <c r="J275">
        <v>6</v>
      </c>
      <c r="K275" t="s">
        <v>87</v>
      </c>
      <c r="L275" t="s">
        <v>270</v>
      </c>
      <c r="N275">
        <v>48</v>
      </c>
      <c r="O275">
        <v>1</v>
      </c>
      <c r="P275">
        <v>1</v>
      </c>
      <c r="Q275">
        <v>414673560</v>
      </c>
      <c r="R275">
        <v>2098</v>
      </c>
      <c r="T275" t="s">
        <v>86</v>
      </c>
      <c r="U275">
        <f>MATCH(D275,Отчет!$D:$D,0)</f>
        <v>26</v>
      </c>
    </row>
    <row r="276" spans="1:21" x14ac:dyDescent="0.2">
      <c r="A276">
        <v>541078057</v>
      </c>
      <c r="B276">
        <v>7</v>
      </c>
      <c r="C276" t="s">
        <v>78</v>
      </c>
      <c r="D276">
        <v>497184172</v>
      </c>
      <c r="E276" t="s">
        <v>193</v>
      </c>
      <c r="F276" t="s">
        <v>194</v>
      </c>
      <c r="G276" t="s">
        <v>171</v>
      </c>
      <c r="H276" t="s">
        <v>195</v>
      </c>
      <c r="I276" t="s">
        <v>282</v>
      </c>
      <c r="J276">
        <v>6</v>
      </c>
      <c r="K276" t="s">
        <v>87</v>
      </c>
      <c r="L276" t="s">
        <v>270</v>
      </c>
      <c r="N276">
        <v>42</v>
      </c>
      <c r="O276">
        <v>1</v>
      </c>
      <c r="P276">
        <v>1</v>
      </c>
      <c r="Q276">
        <v>414673560</v>
      </c>
      <c r="R276">
        <v>2098</v>
      </c>
      <c r="T276" t="s">
        <v>86</v>
      </c>
      <c r="U276">
        <f>MATCH(D276,Отчет!$D:$D,0)</f>
        <v>52</v>
      </c>
    </row>
    <row r="277" spans="1:21" x14ac:dyDescent="0.2">
      <c r="A277">
        <v>541078045</v>
      </c>
      <c r="B277">
        <v>8</v>
      </c>
      <c r="C277" t="s">
        <v>78</v>
      </c>
      <c r="D277">
        <v>497183982</v>
      </c>
      <c r="E277" t="s">
        <v>200</v>
      </c>
      <c r="F277" t="s">
        <v>201</v>
      </c>
      <c r="G277" t="s">
        <v>202</v>
      </c>
      <c r="H277" t="s">
        <v>203</v>
      </c>
      <c r="I277" t="s">
        <v>282</v>
      </c>
      <c r="J277">
        <v>6</v>
      </c>
      <c r="K277" t="s">
        <v>87</v>
      </c>
      <c r="L277" t="s">
        <v>270</v>
      </c>
      <c r="N277">
        <v>48</v>
      </c>
      <c r="O277">
        <v>1</v>
      </c>
      <c r="P277">
        <v>1</v>
      </c>
      <c r="Q277">
        <v>414673560</v>
      </c>
      <c r="R277">
        <v>2098</v>
      </c>
      <c r="T277" t="s">
        <v>86</v>
      </c>
      <c r="U277">
        <f>MATCH(D277,Отчет!$D:$D,0)</f>
        <v>39</v>
      </c>
    </row>
    <row r="278" spans="1:21" x14ac:dyDescent="0.2">
      <c r="A278">
        <v>541078073</v>
      </c>
      <c r="B278">
        <v>7</v>
      </c>
      <c r="C278" t="s">
        <v>78</v>
      </c>
      <c r="D278">
        <v>497184004</v>
      </c>
      <c r="E278" t="s">
        <v>206</v>
      </c>
      <c r="F278" t="s">
        <v>207</v>
      </c>
      <c r="G278" t="s">
        <v>208</v>
      </c>
      <c r="H278" t="s">
        <v>209</v>
      </c>
      <c r="I278" t="s">
        <v>282</v>
      </c>
      <c r="J278">
        <v>6</v>
      </c>
      <c r="K278" t="s">
        <v>87</v>
      </c>
      <c r="L278" t="s">
        <v>270</v>
      </c>
      <c r="N278">
        <v>42</v>
      </c>
      <c r="O278">
        <v>1</v>
      </c>
      <c r="P278">
        <v>1</v>
      </c>
      <c r="Q278">
        <v>414673560</v>
      </c>
      <c r="R278">
        <v>2098</v>
      </c>
      <c r="T278" t="s">
        <v>86</v>
      </c>
      <c r="U278">
        <f>MATCH(D278,Отчет!$D:$D,0)</f>
        <v>36</v>
      </c>
    </row>
    <row r="279" spans="1:21" x14ac:dyDescent="0.2">
      <c r="A279">
        <v>541078041</v>
      </c>
      <c r="B279">
        <v>8</v>
      </c>
      <c r="C279" t="s">
        <v>78</v>
      </c>
      <c r="D279">
        <v>497184026</v>
      </c>
      <c r="E279" t="s">
        <v>210</v>
      </c>
      <c r="F279" t="s">
        <v>211</v>
      </c>
      <c r="G279" t="s">
        <v>212</v>
      </c>
      <c r="H279" t="s">
        <v>213</v>
      </c>
      <c r="I279" t="s">
        <v>282</v>
      </c>
      <c r="J279">
        <v>6</v>
      </c>
      <c r="K279" t="s">
        <v>87</v>
      </c>
      <c r="L279" t="s">
        <v>270</v>
      </c>
      <c r="N279">
        <v>48</v>
      </c>
      <c r="O279">
        <v>1</v>
      </c>
      <c r="P279">
        <v>1</v>
      </c>
      <c r="Q279">
        <v>414673560</v>
      </c>
      <c r="R279">
        <v>2098</v>
      </c>
      <c r="T279" t="s">
        <v>86</v>
      </c>
      <c r="U279">
        <f>MATCH(D279,Отчет!$D:$D,0)</f>
        <v>28</v>
      </c>
    </row>
    <row r="280" spans="1:21" x14ac:dyDescent="0.2">
      <c r="A280">
        <v>541078101</v>
      </c>
      <c r="B280">
        <v>6</v>
      </c>
      <c r="C280" t="s">
        <v>92</v>
      </c>
      <c r="D280">
        <v>497184054</v>
      </c>
      <c r="E280" t="s">
        <v>214</v>
      </c>
      <c r="F280" t="s">
        <v>215</v>
      </c>
      <c r="G280" t="s">
        <v>216</v>
      </c>
      <c r="H280" t="s">
        <v>217</v>
      </c>
      <c r="I280" t="s">
        <v>282</v>
      </c>
      <c r="J280">
        <v>6</v>
      </c>
      <c r="K280" t="s">
        <v>87</v>
      </c>
      <c r="L280" t="s">
        <v>270</v>
      </c>
      <c r="N280">
        <v>36</v>
      </c>
      <c r="O280">
        <v>1</v>
      </c>
      <c r="P280">
        <v>1</v>
      </c>
      <c r="Q280">
        <v>414673560</v>
      </c>
      <c r="R280">
        <v>2098</v>
      </c>
      <c r="T280" t="s">
        <v>86</v>
      </c>
      <c r="U280">
        <f>MATCH(D280,Отчет!$D:$D,0)</f>
        <v>48</v>
      </c>
    </row>
    <row r="281" spans="1:21" x14ac:dyDescent="0.2">
      <c r="A281">
        <v>541078093</v>
      </c>
      <c r="B281">
        <v>7</v>
      </c>
      <c r="C281" t="s">
        <v>78</v>
      </c>
      <c r="D281">
        <v>497183835</v>
      </c>
      <c r="E281" t="s">
        <v>237</v>
      </c>
      <c r="F281" t="s">
        <v>238</v>
      </c>
      <c r="G281" t="s">
        <v>212</v>
      </c>
      <c r="H281" t="s">
        <v>239</v>
      </c>
      <c r="I281" t="s">
        <v>282</v>
      </c>
      <c r="J281">
        <v>6</v>
      </c>
      <c r="K281" t="s">
        <v>87</v>
      </c>
      <c r="L281" t="s">
        <v>270</v>
      </c>
      <c r="N281">
        <v>42</v>
      </c>
      <c r="O281">
        <v>1</v>
      </c>
      <c r="P281">
        <v>1</v>
      </c>
      <c r="Q281">
        <v>414673560</v>
      </c>
      <c r="R281">
        <v>2098</v>
      </c>
      <c r="T281" t="s">
        <v>86</v>
      </c>
      <c r="U281">
        <f>MATCH(D281,Отчет!$D:$D,0)</f>
        <v>23</v>
      </c>
    </row>
    <row r="282" spans="1:21" x14ac:dyDescent="0.2">
      <c r="A282">
        <v>541078069</v>
      </c>
      <c r="B282">
        <v>6</v>
      </c>
      <c r="C282" t="s">
        <v>78</v>
      </c>
      <c r="D282">
        <v>497183788</v>
      </c>
      <c r="E282" t="s">
        <v>243</v>
      </c>
      <c r="F282" t="s">
        <v>244</v>
      </c>
      <c r="G282" t="s">
        <v>167</v>
      </c>
      <c r="H282" t="s">
        <v>245</v>
      </c>
      <c r="I282" t="s">
        <v>282</v>
      </c>
      <c r="J282">
        <v>6</v>
      </c>
      <c r="K282" t="s">
        <v>87</v>
      </c>
      <c r="L282" t="s">
        <v>270</v>
      </c>
      <c r="N282">
        <v>36</v>
      </c>
      <c r="O282">
        <v>1</v>
      </c>
      <c r="P282">
        <v>1</v>
      </c>
      <c r="Q282">
        <v>414673560</v>
      </c>
      <c r="R282">
        <v>2098</v>
      </c>
      <c r="T282" t="s">
        <v>86</v>
      </c>
      <c r="U282">
        <f>MATCH(D282,Отчет!$D:$D,0)</f>
        <v>53</v>
      </c>
    </row>
    <row r="283" spans="1:21" x14ac:dyDescent="0.2">
      <c r="A283">
        <v>541078077</v>
      </c>
      <c r="B283">
        <v>7</v>
      </c>
      <c r="C283" t="s">
        <v>78</v>
      </c>
      <c r="D283">
        <v>518085983</v>
      </c>
      <c r="E283" t="s">
        <v>104</v>
      </c>
      <c r="F283" t="s">
        <v>105</v>
      </c>
      <c r="G283" t="s">
        <v>106</v>
      </c>
      <c r="H283" t="s">
        <v>107</v>
      </c>
      <c r="I283" t="s">
        <v>282</v>
      </c>
      <c r="J283">
        <v>6</v>
      </c>
      <c r="K283" t="s">
        <v>87</v>
      </c>
      <c r="L283" t="s">
        <v>270</v>
      </c>
      <c r="N283">
        <v>42</v>
      </c>
      <c r="O283">
        <v>1</v>
      </c>
      <c r="P283">
        <v>1</v>
      </c>
      <c r="Q283">
        <v>414673560</v>
      </c>
      <c r="R283">
        <v>2098</v>
      </c>
      <c r="T283" t="s">
        <v>86</v>
      </c>
      <c r="U283">
        <f>MATCH(D283,Отчет!$D:$D,0)</f>
        <v>50</v>
      </c>
    </row>
    <row r="284" spans="1:21" x14ac:dyDescent="0.2">
      <c r="A284">
        <v>541078089</v>
      </c>
      <c r="B284">
        <v>9</v>
      </c>
      <c r="C284" t="s">
        <v>78</v>
      </c>
      <c r="D284">
        <v>518086013</v>
      </c>
      <c r="E284" t="s">
        <v>113</v>
      </c>
      <c r="F284" t="s">
        <v>114</v>
      </c>
      <c r="G284" t="s">
        <v>115</v>
      </c>
      <c r="H284" t="s">
        <v>116</v>
      </c>
      <c r="I284" t="s">
        <v>282</v>
      </c>
      <c r="J284">
        <v>6</v>
      </c>
      <c r="K284" t="s">
        <v>87</v>
      </c>
      <c r="L284" t="s">
        <v>270</v>
      </c>
      <c r="N284">
        <v>54</v>
      </c>
      <c r="O284">
        <v>1</v>
      </c>
      <c r="P284">
        <v>1</v>
      </c>
      <c r="Q284">
        <v>414673560</v>
      </c>
      <c r="R284">
        <v>2098</v>
      </c>
      <c r="T284" t="s">
        <v>86</v>
      </c>
      <c r="U284">
        <f>MATCH(D284,Отчет!$D:$D,0)</f>
        <v>12</v>
      </c>
    </row>
    <row r="285" spans="1:21" x14ac:dyDescent="0.2">
      <c r="A285">
        <v>541078049</v>
      </c>
      <c r="B285">
        <v>8</v>
      </c>
      <c r="C285" t="s">
        <v>78</v>
      </c>
      <c r="D285">
        <v>497185008</v>
      </c>
      <c r="E285" t="s">
        <v>129</v>
      </c>
      <c r="F285" t="s">
        <v>130</v>
      </c>
      <c r="G285" t="s">
        <v>131</v>
      </c>
      <c r="H285" t="s">
        <v>132</v>
      </c>
      <c r="I285" t="s">
        <v>282</v>
      </c>
      <c r="J285">
        <v>6</v>
      </c>
      <c r="K285" t="s">
        <v>87</v>
      </c>
      <c r="L285" t="s">
        <v>270</v>
      </c>
      <c r="N285">
        <v>48</v>
      </c>
      <c r="O285">
        <v>1</v>
      </c>
      <c r="P285">
        <v>1</v>
      </c>
      <c r="Q285">
        <v>414673560</v>
      </c>
      <c r="R285">
        <v>2098</v>
      </c>
      <c r="T285" t="s">
        <v>86</v>
      </c>
      <c r="U285">
        <f>MATCH(D285,Отчет!$D:$D,0)</f>
        <v>35</v>
      </c>
    </row>
    <row r="286" spans="1:21" x14ac:dyDescent="0.2">
      <c r="A286">
        <v>541078085</v>
      </c>
      <c r="B286">
        <v>9</v>
      </c>
      <c r="C286" t="s">
        <v>78</v>
      </c>
      <c r="D286">
        <v>497185064</v>
      </c>
      <c r="E286" t="s">
        <v>147</v>
      </c>
      <c r="F286" t="s">
        <v>101</v>
      </c>
      <c r="G286" t="s">
        <v>148</v>
      </c>
      <c r="H286" t="s">
        <v>149</v>
      </c>
      <c r="I286" t="s">
        <v>282</v>
      </c>
      <c r="J286">
        <v>6</v>
      </c>
      <c r="K286" t="s">
        <v>87</v>
      </c>
      <c r="L286" t="s">
        <v>270</v>
      </c>
      <c r="N286">
        <v>54</v>
      </c>
      <c r="O286">
        <v>1</v>
      </c>
      <c r="P286">
        <v>1</v>
      </c>
      <c r="Q286">
        <v>414673560</v>
      </c>
      <c r="R286">
        <v>2098</v>
      </c>
      <c r="T286" t="s">
        <v>86</v>
      </c>
      <c r="U286">
        <f>MATCH(D286,Отчет!$D:$D,0)</f>
        <v>40</v>
      </c>
    </row>
    <row r="287" spans="1:21" x14ac:dyDescent="0.2">
      <c r="A287">
        <v>717863584</v>
      </c>
      <c r="B287">
        <v>8</v>
      </c>
      <c r="C287" t="s">
        <v>78</v>
      </c>
      <c r="D287">
        <v>497183788</v>
      </c>
      <c r="E287" t="s">
        <v>243</v>
      </c>
      <c r="F287" t="s">
        <v>244</v>
      </c>
      <c r="G287" t="s">
        <v>167</v>
      </c>
      <c r="H287" t="s">
        <v>245</v>
      </c>
      <c r="I287" t="s">
        <v>283</v>
      </c>
      <c r="J287">
        <v>3</v>
      </c>
      <c r="K287" t="s">
        <v>87</v>
      </c>
      <c r="L287" t="s">
        <v>270</v>
      </c>
      <c r="N287">
        <v>24</v>
      </c>
      <c r="O287">
        <v>1</v>
      </c>
      <c r="P287">
        <v>1</v>
      </c>
      <c r="R287">
        <v>5028</v>
      </c>
      <c r="T287" t="s">
        <v>86</v>
      </c>
      <c r="U287">
        <f>MATCH(D287,Отчет!$D:$D,0)</f>
        <v>53</v>
      </c>
    </row>
    <row r="288" spans="1:21" x14ac:dyDescent="0.2">
      <c r="A288">
        <v>542385275</v>
      </c>
      <c r="B288">
        <v>7</v>
      </c>
      <c r="C288" t="s">
        <v>78</v>
      </c>
      <c r="D288">
        <v>497183846</v>
      </c>
      <c r="E288" t="s">
        <v>246</v>
      </c>
      <c r="F288" t="s">
        <v>247</v>
      </c>
      <c r="G288" t="s">
        <v>198</v>
      </c>
      <c r="H288" t="s">
        <v>248</v>
      </c>
      <c r="I288" t="s">
        <v>283</v>
      </c>
      <c r="J288">
        <v>3</v>
      </c>
      <c r="K288" t="s">
        <v>87</v>
      </c>
      <c r="L288" t="s">
        <v>270</v>
      </c>
      <c r="N288">
        <v>21</v>
      </c>
      <c r="O288">
        <v>1</v>
      </c>
      <c r="P288">
        <v>1</v>
      </c>
      <c r="R288">
        <v>5028</v>
      </c>
      <c r="T288" t="s">
        <v>86</v>
      </c>
      <c r="U288">
        <f>MATCH(D288,Отчет!$D:$D,0)</f>
        <v>47</v>
      </c>
    </row>
    <row r="289" spans="1:21" x14ac:dyDescent="0.2">
      <c r="A289">
        <v>717866013</v>
      </c>
      <c r="B289">
        <v>4</v>
      </c>
      <c r="C289" t="s">
        <v>78</v>
      </c>
      <c r="D289">
        <v>497184114</v>
      </c>
      <c r="E289" t="s">
        <v>183</v>
      </c>
      <c r="F289" t="s">
        <v>184</v>
      </c>
      <c r="G289" t="s">
        <v>185</v>
      </c>
      <c r="H289" t="s">
        <v>186</v>
      </c>
      <c r="I289" t="s">
        <v>283</v>
      </c>
      <c r="J289">
        <v>3</v>
      </c>
      <c r="K289" t="s">
        <v>87</v>
      </c>
      <c r="L289" t="s">
        <v>270</v>
      </c>
      <c r="N289">
        <v>12</v>
      </c>
      <c r="O289">
        <v>1</v>
      </c>
      <c r="P289">
        <v>1</v>
      </c>
      <c r="R289">
        <v>5028</v>
      </c>
      <c r="T289" t="s">
        <v>86</v>
      </c>
      <c r="U289">
        <f>MATCH(D289,Отчет!$D:$D,0)</f>
        <v>49</v>
      </c>
    </row>
    <row r="290" spans="1:21" x14ac:dyDescent="0.2">
      <c r="A290">
        <v>538450195</v>
      </c>
      <c r="B290">
        <v>8</v>
      </c>
      <c r="C290" t="s">
        <v>99</v>
      </c>
      <c r="D290">
        <v>497184099</v>
      </c>
      <c r="E290" t="s">
        <v>100</v>
      </c>
      <c r="F290" t="s">
        <v>101</v>
      </c>
      <c r="G290" t="s">
        <v>102</v>
      </c>
      <c r="H290" t="s">
        <v>103</v>
      </c>
      <c r="I290" t="s">
        <v>97</v>
      </c>
      <c r="J290">
        <v>3.8200000000000003</v>
      </c>
      <c r="K290" t="s">
        <v>87</v>
      </c>
      <c r="L290" t="s">
        <v>270</v>
      </c>
      <c r="N290">
        <v>30.560000000000002</v>
      </c>
      <c r="O290">
        <v>1</v>
      </c>
      <c r="P290">
        <v>1</v>
      </c>
      <c r="Q290">
        <v>414673810</v>
      </c>
      <c r="R290">
        <v>2098</v>
      </c>
      <c r="T290" t="s">
        <v>86</v>
      </c>
      <c r="U290">
        <f>MATCH(D290,Отчет!$D:$D,0)</f>
        <v>45</v>
      </c>
    </row>
    <row r="291" spans="1:21" x14ac:dyDescent="0.2">
      <c r="A291">
        <v>538451265</v>
      </c>
      <c r="B291">
        <v>6</v>
      </c>
      <c r="C291" t="s">
        <v>78</v>
      </c>
      <c r="D291">
        <v>497184114</v>
      </c>
      <c r="E291" t="s">
        <v>183</v>
      </c>
      <c r="F291" t="s">
        <v>184</v>
      </c>
      <c r="G291" t="s">
        <v>185</v>
      </c>
      <c r="H291" t="s">
        <v>186</v>
      </c>
      <c r="I291" t="s">
        <v>97</v>
      </c>
      <c r="J291">
        <v>3.8200000000000003</v>
      </c>
      <c r="K291" t="s">
        <v>87</v>
      </c>
      <c r="L291" t="s">
        <v>270</v>
      </c>
      <c r="N291">
        <v>22.92</v>
      </c>
      <c r="O291">
        <v>1</v>
      </c>
      <c r="P291">
        <v>1</v>
      </c>
      <c r="Q291">
        <v>414673560</v>
      </c>
      <c r="R291">
        <v>2098</v>
      </c>
      <c r="T291" t="s">
        <v>86</v>
      </c>
      <c r="U291">
        <f>MATCH(D291,Отчет!$D:$D,0)</f>
        <v>49</v>
      </c>
    </row>
    <row r="292" spans="1:21" x14ac:dyDescent="0.2">
      <c r="A292">
        <v>538451023</v>
      </c>
      <c r="B292">
        <v>4</v>
      </c>
      <c r="C292" t="s">
        <v>78</v>
      </c>
      <c r="D292">
        <v>497184144</v>
      </c>
      <c r="E292" t="s">
        <v>187</v>
      </c>
      <c r="F292" t="s">
        <v>184</v>
      </c>
      <c r="G292" t="s">
        <v>188</v>
      </c>
      <c r="H292" t="s">
        <v>189</v>
      </c>
      <c r="I292" t="s">
        <v>97</v>
      </c>
      <c r="J292">
        <v>3.8200000000000003</v>
      </c>
      <c r="K292" t="s">
        <v>87</v>
      </c>
      <c r="L292" t="s">
        <v>270</v>
      </c>
      <c r="N292">
        <v>15.280000000000001</v>
      </c>
      <c r="O292">
        <v>1</v>
      </c>
      <c r="P292">
        <v>1</v>
      </c>
      <c r="Q292">
        <v>414673560</v>
      </c>
      <c r="R292">
        <v>2098</v>
      </c>
      <c r="T292" t="s">
        <v>86</v>
      </c>
      <c r="U292">
        <f>MATCH(D292,Отчет!$D:$D,0)</f>
        <v>55</v>
      </c>
    </row>
    <row r="293" spans="1:21" x14ac:dyDescent="0.2">
      <c r="A293">
        <v>538451231</v>
      </c>
      <c r="B293">
        <v>8</v>
      </c>
      <c r="C293" t="s">
        <v>78</v>
      </c>
      <c r="D293">
        <v>497184159</v>
      </c>
      <c r="E293" t="s">
        <v>190</v>
      </c>
      <c r="F293" t="s">
        <v>134</v>
      </c>
      <c r="G293" t="s">
        <v>191</v>
      </c>
      <c r="H293" t="s">
        <v>192</v>
      </c>
      <c r="I293" t="s">
        <v>97</v>
      </c>
      <c r="J293">
        <v>3.8200000000000003</v>
      </c>
      <c r="K293" t="s">
        <v>87</v>
      </c>
      <c r="L293" t="s">
        <v>270</v>
      </c>
      <c r="N293">
        <v>30.560000000000002</v>
      </c>
      <c r="O293">
        <v>1</v>
      </c>
      <c r="P293">
        <v>1</v>
      </c>
      <c r="Q293">
        <v>414673560</v>
      </c>
      <c r="R293">
        <v>2098</v>
      </c>
      <c r="T293" t="s">
        <v>86</v>
      </c>
      <c r="U293">
        <f>MATCH(D293,Отчет!$D:$D,0)</f>
        <v>26</v>
      </c>
    </row>
    <row r="294" spans="1:21" x14ac:dyDescent="0.2">
      <c r="A294">
        <v>538451197</v>
      </c>
      <c r="B294">
        <v>8</v>
      </c>
      <c r="C294" t="s">
        <v>78</v>
      </c>
      <c r="D294">
        <v>497184172</v>
      </c>
      <c r="E294" t="s">
        <v>193</v>
      </c>
      <c r="F294" t="s">
        <v>194</v>
      </c>
      <c r="G294" t="s">
        <v>171</v>
      </c>
      <c r="H294" t="s">
        <v>195</v>
      </c>
      <c r="I294" t="s">
        <v>97</v>
      </c>
      <c r="J294">
        <v>3.8200000000000003</v>
      </c>
      <c r="K294" t="s">
        <v>87</v>
      </c>
      <c r="L294" t="s">
        <v>270</v>
      </c>
      <c r="N294">
        <v>30.560000000000002</v>
      </c>
      <c r="O294">
        <v>1</v>
      </c>
      <c r="P294">
        <v>1</v>
      </c>
      <c r="Q294">
        <v>414673560</v>
      </c>
      <c r="R294">
        <v>2098</v>
      </c>
      <c r="T294" t="s">
        <v>86</v>
      </c>
      <c r="U294">
        <f>MATCH(D294,Отчет!$D:$D,0)</f>
        <v>52</v>
      </c>
    </row>
    <row r="295" spans="1:21" x14ac:dyDescent="0.2">
      <c r="A295">
        <v>538450093</v>
      </c>
      <c r="B295">
        <v>7</v>
      </c>
      <c r="C295" t="s">
        <v>99</v>
      </c>
      <c r="D295">
        <v>497184189</v>
      </c>
      <c r="E295" t="s">
        <v>196</v>
      </c>
      <c r="F295" t="s">
        <v>197</v>
      </c>
      <c r="G295" t="s">
        <v>198</v>
      </c>
      <c r="H295" t="s">
        <v>199</v>
      </c>
      <c r="I295" t="s">
        <v>97</v>
      </c>
      <c r="J295">
        <v>3.8200000000000003</v>
      </c>
      <c r="K295" t="s">
        <v>87</v>
      </c>
      <c r="L295" t="s">
        <v>270</v>
      </c>
      <c r="N295">
        <v>26.740000000000002</v>
      </c>
      <c r="O295">
        <v>1</v>
      </c>
      <c r="P295">
        <v>1</v>
      </c>
      <c r="Q295">
        <v>414673810</v>
      </c>
      <c r="R295">
        <v>2098</v>
      </c>
      <c r="T295" t="s">
        <v>86</v>
      </c>
      <c r="U295">
        <f>MATCH(D295,Отчет!$D:$D,0)</f>
        <v>32</v>
      </c>
    </row>
    <row r="296" spans="1:21" x14ac:dyDescent="0.2">
      <c r="A296">
        <v>538450373</v>
      </c>
      <c r="B296">
        <v>9</v>
      </c>
      <c r="C296" t="s">
        <v>108</v>
      </c>
      <c r="D296">
        <v>497183993</v>
      </c>
      <c r="E296" t="s">
        <v>204</v>
      </c>
      <c r="F296" t="s">
        <v>126</v>
      </c>
      <c r="G296" t="s">
        <v>202</v>
      </c>
      <c r="H296" t="s">
        <v>205</v>
      </c>
      <c r="I296" t="s">
        <v>97</v>
      </c>
      <c r="J296">
        <v>3.8200000000000003</v>
      </c>
      <c r="K296" t="s">
        <v>87</v>
      </c>
      <c r="L296" t="s">
        <v>270</v>
      </c>
      <c r="N296">
        <v>34.380000000000003</v>
      </c>
      <c r="O296">
        <v>1</v>
      </c>
      <c r="P296">
        <v>1</v>
      </c>
      <c r="Q296">
        <v>414674013</v>
      </c>
      <c r="R296">
        <v>2098</v>
      </c>
      <c r="T296" t="s">
        <v>86</v>
      </c>
      <c r="U296">
        <f>MATCH(D296,Отчет!$D:$D,0)</f>
        <v>15</v>
      </c>
    </row>
    <row r="297" spans="1:21" x14ac:dyDescent="0.2">
      <c r="A297">
        <v>538451338</v>
      </c>
      <c r="B297">
        <v>7</v>
      </c>
      <c r="C297" t="s">
        <v>78</v>
      </c>
      <c r="D297">
        <v>497184004</v>
      </c>
      <c r="E297" t="s">
        <v>206</v>
      </c>
      <c r="F297" t="s">
        <v>207</v>
      </c>
      <c r="G297" t="s">
        <v>208</v>
      </c>
      <c r="H297" t="s">
        <v>209</v>
      </c>
      <c r="I297" t="s">
        <v>97</v>
      </c>
      <c r="J297">
        <v>3.8200000000000003</v>
      </c>
      <c r="K297" t="s">
        <v>87</v>
      </c>
      <c r="L297" t="s">
        <v>270</v>
      </c>
      <c r="N297">
        <v>26.740000000000002</v>
      </c>
      <c r="O297">
        <v>1</v>
      </c>
      <c r="P297">
        <v>1</v>
      </c>
      <c r="Q297">
        <v>414673560</v>
      </c>
      <c r="R297">
        <v>2098</v>
      </c>
      <c r="T297" t="s">
        <v>86</v>
      </c>
      <c r="U297">
        <f>MATCH(D297,Отчет!$D:$D,0)</f>
        <v>36</v>
      </c>
    </row>
    <row r="298" spans="1:21" x14ac:dyDescent="0.2">
      <c r="A298">
        <v>538451057</v>
      </c>
      <c r="B298">
        <v>7</v>
      </c>
      <c r="C298" t="s">
        <v>78</v>
      </c>
      <c r="D298">
        <v>497184026</v>
      </c>
      <c r="E298" t="s">
        <v>210</v>
      </c>
      <c r="F298" t="s">
        <v>211</v>
      </c>
      <c r="G298" t="s">
        <v>212</v>
      </c>
      <c r="H298" t="s">
        <v>213</v>
      </c>
      <c r="I298" t="s">
        <v>97</v>
      </c>
      <c r="J298">
        <v>3.8200000000000003</v>
      </c>
      <c r="K298" t="s">
        <v>87</v>
      </c>
      <c r="L298" t="s">
        <v>270</v>
      </c>
      <c r="N298">
        <v>26.740000000000002</v>
      </c>
      <c r="O298">
        <v>1</v>
      </c>
      <c r="P298">
        <v>1</v>
      </c>
      <c r="Q298">
        <v>414673560</v>
      </c>
      <c r="R298">
        <v>2098</v>
      </c>
      <c r="T298" t="s">
        <v>86</v>
      </c>
      <c r="U298">
        <f>MATCH(D298,Отчет!$D:$D,0)</f>
        <v>28</v>
      </c>
    </row>
    <row r="299" spans="1:21" x14ac:dyDescent="0.2">
      <c r="A299">
        <v>526803745</v>
      </c>
      <c r="B299">
        <v>7</v>
      </c>
      <c r="C299" t="s">
        <v>92</v>
      </c>
      <c r="D299">
        <v>497184054</v>
      </c>
      <c r="E299" t="s">
        <v>214</v>
      </c>
      <c r="F299" t="s">
        <v>215</v>
      </c>
      <c r="G299" t="s">
        <v>216</v>
      </c>
      <c r="H299" t="s">
        <v>217</v>
      </c>
      <c r="I299" t="s">
        <v>97</v>
      </c>
      <c r="J299">
        <v>3.8200000000000003</v>
      </c>
      <c r="K299" t="s">
        <v>87</v>
      </c>
      <c r="L299" t="s">
        <v>270</v>
      </c>
      <c r="N299">
        <v>26.740000000000002</v>
      </c>
      <c r="O299">
        <v>1</v>
      </c>
      <c r="P299">
        <v>1</v>
      </c>
      <c r="Q299">
        <v>417127131</v>
      </c>
      <c r="R299">
        <v>2098</v>
      </c>
      <c r="T299" t="s">
        <v>86</v>
      </c>
      <c r="U299">
        <f>MATCH(D299,Отчет!$D:$D,0)</f>
        <v>48</v>
      </c>
    </row>
    <row r="300" spans="1:21" x14ac:dyDescent="0.2">
      <c r="A300">
        <v>538450297</v>
      </c>
      <c r="B300">
        <v>8</v>
      </c>
      <c r="C300" t="s">
        <v>108</v>
      </c>
      <c r="D300">
        <v>497184069</v>
      </c>
      <c r="E300" t="s">
        <v>218</v>
      </c>
      <c r="F300" t="s">
        <v>126</v>
      </c>
      <c r="G300" t="s">
        <v>198</v>
      </c>
      <c r="H300" t="s">
        <v>219</v>
      </c>
      <c r="I300" t="s">
        <v>97</v>
      </c>
      <c r="J300">
        <v>3.8200000000000003</v>
      </c>
      <c r="K300" t="s">
        <v>87</v>
      </c>
      <c r="L300" t="s">
        <v>270</v>
      </c>
      <c r="N300">
        <v>30.560000000000002</v>
      </c>
      <c r="O300">
        <v>1</v>
      </c>
      <c r="P300">
        <v>1</v>
      </c>
      <c r="Q300">
        <v>414674013</v>
      </c>
      <c r="R300">
        <v>2098</v>
      </c>
      <c r="T300" t="s">
        <v>86</v>
      </c>
      <c r="U300">
        <f>MATCH(D300,Отчет!$D:$D,0)</f>
        <v>13</v>
      </c>
    </row>
    <row r="301" spans="1:21" x14ac:dyDescent="0.2">
      <c r="A301">
        <v>538450782</v>
      </c>
      <c r="B301">
        <v>9</v>
      </c>
      <c r="C301" t="s">
        <v>108</v>
      </c>
      <c r="D301">
        <v>497183890</v>
      </c>
      <c r="E301" t="s">
        <v>179</v>
      </c>
      <c r="F301" t="s">
        <v>180</v>
      </c>
      <c r="G301" t="s">
        <v>181</v>
      </c>
      <c r="H301" t="s">
        <v>182</v>
      </c>
      <c r="I301" t="s">
        <v>97</v>
      </c>
      <c r="J301">
        <v>3.8200000000000003</v>
      </c>
      <c r="K301" t="s">
        <v>87</v>
      </c>
      <c r="L301" t="s">
        <v>270</v>
      </c>
      <c r="N301">
        <v>34.380000000000003</v>
      </c>
      <c r="O301">
        <v>1</v>
      </c>
      <c r="P301">
        <v>1</v>
      </c>
      <c r="Q301">
        <v>414674013</v>
      </c>
      <c r="R301">
        <v>2098</v>
      </c>
      <c r="T301" t="s">
        <v>86</v>
      </c>
      <c r="U301">
        <f>MATCH(D301,Отчет!$D:$D,0)</f>
        <v>19</v>
      </c>
    </row>
    <row r="302" spans="1:21" x14ac:dyDescent="0.2">
      <c r="A302">
        <v>538449851</v>
      </c>
      <c r="B302">
        <v>10</v>
      </c>
      <c r="C302" t="s">
        <v>99</v>
      </c>
      <c r="D302">
        <v>497183901</v>
      </c>
      <c r="E302" t="s">
        <v>220</v>
      </c>
      <c r="F302" t="s">
        <v>134</v>
      </c>
      <c r="G302" t="s">
        <v>202</v>
      </c>
      <c r="H302" t="s">
        <v>221</v>
      </c>
      <c r="I302" t="s">
        <v>97</v>
      </c>
      <c r="J302">
        <v>3.8200000000000003</v>
      </c>
      <c r="K302" t="s">
        <v>87</v>
      </c>
      <c r="L302" t="s">
        <v>270</v>
      </c>
      <c r="N302">
        <v>38.200000000000003</v>
      </c>
      <c r="O302">
        <v>1</v>
      </c>
      <c r="P302">
        <v>1</v>
      </c>
      <c r="Q302">
        <v>414673810</v>
      </c>
      <c r="R302">
        <v>2098</v>
      </c>
      <c r="T302" t="s">
        <v>86</v>
      </c>
      <c r="U302">
        <f>MATCH(D302,Отчет!$D:$D,0)</f>
        <v>25</v>
      </c>
    </row>
    <row r="303" spans="1:21" x14ac:dyDescent="0.2">
      <c r="A303">
        <v>538450571</v>
      </c>
      <c r="B303">
        <v>8</v>
      </c>
      <c r="C303" t="s">
        <v>108</v>
      </c>
      <c r="D303">
        <v>497183912</v>
      </c>
      <c r="E303" t="s">
        <v>222</v>
      </c>
      <c r="F303" t="s">
        <v>122</v>
      </c>
      <c r="G303" t="s">
        <v>223</v>
      </c>
      <c r="H303" t="s">
        <v>224</v>
      </c>
      <c r="I303" t="s">
        <v>97</v>
      </c>
      <c r="J303">
        <v>3.8200000000000003</v>
      </c>
      <c r="K303" t="s">
        <v>87</v>
      </c>
      <c r="L303" t="s">
        <v>270</v>
      </c>
      <c r="N303">
        <v>30.560000000000002</v>
      </c>
      <c r="O303">
        <v>1</v>
      </c>
      <c r="P303">
        <v>1</v>
      </c>
      <c r="Q303">
        <v>414674013</v>
      </c>
      <c r="R303">
        <v>2098</v>
      </c>
      <c r="T303" t="s">
        <v>86</v>
      </c>
      <c r="U303">
        <f>MATCH(D303,Отчет!$D:$D,0)</f>
        <v>21</v>
      </c>
    </row>
    <row r="304" spans="1:21" x14ac:dyDescent="0.2">
      <c r="A304">
        <v>548085764</v>
      </c>
      <c r="B304">
        <v>4</v>
      </c>
      <c r="C304" t="s">
        <v>92</v>
      </c>
      <c r="D304">
        <v>497183934</v>
      </c>
      <c r="E304" t="s">
        <v>225</v>
      </c>
      <c r="F304" t="s">
        <v>226</v>
      </c>
      <c r="G304" t="s">
        <v>227</v>
      </c>
      <c r="H304" t="s">
        <v>228</v>
      </c>
      <c r="I304" t="s">
        <v>97</v>
      </c>
      <c r="J304">
        <v>3.8200000000000003</v>
      </c>
      <c r="K304" t="s">
        <v>87</v>
      </c>
      <c r="L304" t="s">
        <v>270</v>
      </c>
      <c r="N304">
        <v>15.280000000000001</v>
      </c>
      <c r="O304">
        <v>1</v>
      </c>
      <c r="P304">
        <v>1</v>
      </c>
      <c r="Q304">
        <v>417127131</v>
      </c>
      <c r="R304">
        <v>2098</v>
      </c>
      <c r="T304" t="s">
        <v>86</v>
      </c>
      <c r="U304">
        <f>MATCH(D304,Отчет!$D:$D,0)</f>
        <v>44</v>
      </c>
    </row>
    <row r="305" spans="1:21" x14ac:dyDescent="0.2">
      <c r="A305">
        <v>526803713</v>
      </c>
      <c r="B305">
        <v>6</v>
      </c>
      <c r="C305" t="s">
        <v>92</v>
      </c>
      <c r="D305">
        <v>497183956</v>
      </c>
      <c r="E305" t="s">
        <v>229</v>
      </c>
      <c r="F305" t="s">
        <v>230</v>
      </c>
      <c r="G305" t="s">
        <v>231</v>
      </c>
      <c r="H305" t="s">
        <v>232</v>
      </c>
      <c r="I305" t="s">
        <v>97</v>
      </c>
      <c r="J305">
        <v>3.8200000000000003</v>
      </c>
      <c r="K305" t="s">
        <v>87</v>
      </c>
      <c r="L305" t="s">
        <v>270</v>
      </c>
      <c r="N305">
        <v>22.92</v>
      </c>
      <c r="O305">
        <v>1</v>
      </c>
      <c r="P305">
        <v>1</v>
      </c>
      <c r="Q305">
        <v>417127131</v>
      </c>
      <c r="R305">
        <v>2098</v>
      </c>
      <c r="T305" t="s">
        <v>86</v>
      </c>
      <c r="U305">
        <f>MATCH(D305,Отчет!$D:$D,0)</f>
        <v>46</v>
      </c>
    </row>
    <row r="306" spans="1:21" x14ac:dyDescent="0.2">
      <c r="A306">
        <v>538450229</v>
      </c>
      <c r="B306">
        <v>9</v>
      </c>
      <c r="C306" t="s">
        <v>99</v>
      </c>
      <c r="D306">
        <v>497183971</v>
      </c>
      <c r="E306" t="s">
        <v>233</v>
      </c>
      <c r="F306" t="s">
        <v>234</v>
      </c>
      <c r="G306" t="s">
        <v>235</v>
      </c>
      <c r="H306" t="s">
        <v>236</v>
      </c>
      <c r="I306" t="s">
        <v>97</v>
      </c>
      <c r="J306">
        <v>3.8200000000000003</v>
      </c>
      <c r="K306" t="s">
        <v>87</v>
      </c>
      <c r="L306" t="s">
        <v>270</v>
      </c>
      <c r="N306">
        <v>34.380000000000003</v>
      </c>
      <c r="O306">
        <v>1</v>
      </c>
      <c r="P306">
        <v>1</v>
      </c>
      <c r="Q306">
        <v>414673810</v>
      </c>
      <c r="R306">
        <v>2098</v>
      </c>
      <c r="T306" t="s">
        <v>86</v>
      </c>
      <c r="U306">
        <f>MATCH(D306,Отчет!$D:$D,0)</f>
        <v>57</v>
      </c>
    </row>
    <row r="307" spans="1:21" x14ac:dyDescent="0.2">
      <c r="A307">
        <v>538451094</v>
      </c>
      <c r="B307">
        <v>8</v>
      </c>
      <c r="C307" t="s">
        <v>78</v>
      </c>
      <c r="D307">
        <v>497183982</v>
      </c>
      <c r="E307" t="s">
        <v>200</v>
      </c>
      <c r="F307" t="s">
        <v>201</v>
      </c>
      <c r="G307" t="s">
        <v>202</v>
      </c>
      <c r="H307" t="s">
        <v>203</v>
      </c>
      <c r="I307" t="s">
        <v>97</v>
      </c>
      <c r="J307">
        <v>3.8200000000000003</v>
      </c>
      <c r="K307" t="s">
        <v>87</v>
      </c>
      <c r="L307" t="s">
        <v>270</v>
      </c>
      <c r="N307">
        <v>30.560000000000002</v>
      </c>
      <c r="O307">
        <v>1</v>
      </c>
      <c r="P307">
        <v>1</v>
      </c>
      <c r="Q307">
        <v>414673560</v>
      </c>
      <c r="R307">
        <v>2098</v>
      </c>
      <c r="T307" t="s">
        <v>86</v>
      </c>
      <c r="U307">
        <f>MATCH(D307,Отчет!$D:$D,0)</f>
        <v>39</v>
      </c>
    </row>
    <row r="308" spans="1:21" x14ac:dyDescent="0.2">
      <c r="A308">
        <v>538451550</v>
      </c>
      <c r="B308">
        <v>6</v>
      </c>
      <c r="C308" t="s">
        <v>78</v>
      </c>
      <c r="D308">
        <v>497183835</v>
      </c>
      <c r="E308" t="s">
        <v>237</v>
      </c>
      <c r="F308" t="s">
        <v>238</v>
      </c>
      <c r="G308" t="s">
        <v>212</v>
      </c>
      <c r="H308" t="s">
        <v>239</v>
      </c>
      <c r="I308" t="s">
        <v>97</v>
      </c>
      <c r="J308">
        <v>3.8200000000000003</v>
      </c>
      <c r="K308" t="s">
        <v>87</v>
      </c>
      <c r="L308" t="s">
        <v>270</v>
      </c>
      <c r="N308">
        <v>22.92</v>
      </c>
      <c r="O308">
        <v>1</v>
      </c>
      <c r="P308">
        <v>1</v>
      </c>
      <c r="Q308">
        <v>414673560</v>
      </c>
      <c r="R308">
        <v>2098</v>
      </c>
      <c r="T308" t="s">
        <v>86</v>
      </c>
      <c r="U308">
        <f>MATCH(D308,Отчет!$D:$D,0)</f>
        <v>23</v>
      </c>
    </row>
    <row r="309" spans="1:21" x14ac:dyDescent="0.2">
      <c r="A309">
        <v>538450611</v>
      </c>
      <c r="B309">
        <v>8</v>
      </c>
      <c r="C309" t="s">
        <v>108</v>
      </c>
      <c r="D309">
        <v>497184084</v>
      </c>
      <c r="E309" t="s">
        <v>177</v>
      </c>
      <c r="F309" t="s">
        <v>134</v>
      </c>
      <c r="G309" t="s">
        <v>131</v>
      </c>
      <c r="H309" t="s">
        <v>178</v>
      </c>
      <c r="I309" t="s">
        <v>97</v>
      </c>
      <c r="J309">
        <v>3.8200000000000003</v>
      </c>
      <c r="K309" t="s">
        <v>87</v>
      </c>
      <c r="L309" t="s">
        <v>270</v>
      </c>
      <c r="N309">
        <v>30.560000000000002</v>
      </c>
      <c r="O309">
        <v>1</v>
      </c>
      <c r="P309">
        <v>1</v>
      </c>
      <c r="Q309">
        <v>414674013</v>
      </c>
      <c r="R309">
        <v>2098</v>
      </c>
      <c r="T309" t="s">
        <v>86</v>
      </c>
      <c r="U309">
        <f>MATCH(D309,Отчет!$D:$D,0)</f>
        <v>29</v>
      </c>
    </row>
    <row r="310" spans="1:21" x14ac:dyDescent="0.2">
      <c r="A310">
        <v>538451299</v>
      </c>
      <c r="B310">
        <v>4</v>
      </c>
      <c r="C310" t="s">
        <v>78</v>
      </c>
      <c r="D310">
        <v>497183788</v>
      </c>
      <c r="E310" t="s">
        <v>243</v>
      </c>
      <c r="F310" t="s">
        <v>244</v>
      </c>
      <c r="G310" t="s">
        <v>167</v>
      </c>
      <c r="H310" t="s">
        <v>245</v>
      </c>
      <c r="I310" t="s">
        <v>97</v>
      </c>
      <c r="J310">
        <v>3.8200000000000003</v>
      </c>
      <c r="K310" t="s">
        <v>87</v>
      </c>
      <c r="L310" t="s">
        <v>270</v>
      </c>
      <c r="N310">
        <v>15.280000000000001</v>
      </c>
      <c r="O310">
        <v>1</v>
      </c>
      <c r="P310">
        <v>1</v>
      </c>
      <c r="Q310">
        <v>414673560</v>
      </c>
      <c r="R310">
        <v>2098</v>
      </c>
      <c r="T310" t="s">
        <v>86</v>
      </c>
      <c r="U310">
        <f>MATCH(D310,Отчет!$D:$D,0)</f>
        <v>53</v>
      </c>
    </row>
    <row r="311" spans="1:21" x14ac:dyDescent="0.2">
      <c r="A311">
        <v>621673758</v>
      </c>
      <c r="B311">
        <v>6</v>
      </c>
      <c r="C311" t="s">
        <v>92</v>
      </c>
      <c r="D311">
        <v>616420020</v>
      </c>
      <c r="E311" t="s">
        <v>93</v>
      </c>
      <c r="F311" t="s">
        <v>94</v>
      </c>
      <c r="G311" t="s">
        <v>95</v>
      </c>
      <c r="H311" t="s">
        <v>96</v>
      </c>
      <c r="I311" t="s">
        <v>97</v>
      </c>
      <c r="J311">
        <v>3.8200000000000003</v>
      </c>
      <c r="K311" t="s">
        <v>87</v>
      </c>
      <c r="L311" t="s">
        <v>270</v>
      </c>
      <c r="N311">
        <v>22.92</v>
      </c>
      <c r="O311">
        <v>1</v>
      </c>
      <c r="P311">
        <v>1</v>
      </c>
      <c r="Q311">
        <v>417127131</v>
      </c>
      <c r="R311">
        <v>2098</v>
      </c>
      <c r="T311" t="s">
        <v>86</v>
      </c>
      <c r="U311">
        <f>MATCH(D311,Отчет!$D:$D,0)</f>
        <v>54</v>
      </c>
    </row>
    <row r="312" spans="1:21" x14ac:dyDescent="0.2">
      <c r="A312">
        <v>1075084495</v>
      </c>
      <c r="B312">
        <v>4</v>
      </c>
      <c r="C312" t="s">
        <v>78</v>
      </c>
      <c r="D312">
        <v>1072408155</v>
      </c>
      <c r="E312" t="s">
        <v>79</v>
      </c>
      <c r="F312" t="s">
        <v>80</v>
      </c>
      <c r="G312" t="s">
        <v>81</v>
      </c>
      <c r="H312" t="s">
        <v>82</v>
      </c>
      <c r="I312" t="s">
        <v>97</v>
      </c>
      <c r="J312">
        <v>3.8200000000000003</v>
      </c>
      <c r="K312" t="s">
        <v>87</v>
      </c>
      <c r="L312" t="s">
        <v>270</v>
      </c>
      <c r="N312">
        <v>15.280000000000001</v>
      </c>
      <c r="O312">
        <v>1</v>
      </c>
      <c r="P312">
        <v>1</v>
      </c>
      <c r="Q312">
        <v>414673560</v>
      </c>
      <c r="R312">
        <v>2098</v>
      </c>
      <c r="T312" t="s">
        <v>86</v>
      </c>
      <c r="U312">
        <f>MATCH(D312,Отчет!$D:$D,0)</f>
        <v>56</v>
      </c>
    </row>
    <row r="313" spans="1:21" x14ac:dyDescent="0.2">
      <c r="A313">
        <v>538451375</v>
      </c>
      <c r="B313">
        <v>4</v>
      </c>
      <c r="C313" t="s">
        <v>78</v>
      </c>
      <c r="D313">
        <v>518085983</v>
      </c>
      <c r="E313" t="s">
        <v>104</v>
      </c>
      <c r="F313" t="s">
        <v>105</v>
      </c>
      <c r="G313" t="s">
        <v>106</v>
      </c>
      <c r="H313" t="s">
        <v>107</v>
      </c>
      <c r="I313" t="s">
        <v>97</v>
      </c>
      <c r="J313">
        <v>3.8200000000000003</v>
      </c>
      <c r="K313" t="s">
        <v>87</v>
      </c>
      <c r="L313" t="s">
        <v>270</v>
      </c>
      <c r="N313">
        <v>15.280000000000001</v>
      </c>
      <c r="O313">
        <v>1</v>
      </c>
      <c r="P313">
        <v>1</v>
      </c>
      <c r="Q313">
        <v>414673560</v>
      </c>
      <c r="R313">
        <v>2098</v>
      </c>
      <c r="T313" t="s">
        <v>86</v>
      </c>
      <c r="U313">
        <f>MATCH(D313,Отчет!$D:$D,0)</f>
        <v>50</v>
      </c>
    </row>
    <row r="314" spans="1:21" x14ac:dyDescent="0.2">
      <c r="A314">
        <v>538450741</v>
      </c>
      <c r="B314">
        <v>5</v>
      </c>
      <c r="C314" t="s">
        <v>108</v>
      </c>
      <c r="D314">
        <v>518085998</v>
      </c>
      <c r="E314" t="s">
        <v>109</v>
      </c>
      <c r="F314" t="s">
        <v>110</v>
      </c>
      <c r="G314" t="s">
        <v>111</v>
      </c>
      <c r="H314" t="s">
        <v>112</v>
      </c>
      <c r="I314" t="s">
        <v>97</v>
      </c>
      <c r="J314">
        <v>3.8200000000000003</v>
      </c>
      <c r="K314" t="s">
        <v>87</v>
      </c>
      <c r="L314" t="s">
        <v>270</v>
      </c>
      <c r="N314">
        <v>19.100000000000001</v>
      </c>
      <c r="O314">
        <v>1</v>
      </c>
      <c r="P314">
        <v>1</v>
      </c>
      <c r="Q314">
        <v>414674013</v>
      </c>
      <c r="R314">
        <v>2098</v>
      </c>
      <c r="T314" t="s">
        <v>86</v>
      </c>
      <c r="U314">
        <f>MATCH(D314,Отчет!$D:$D,0)</f>
        <v>34</v>
      </c>
    </row>
    <row r="315" spans="1:21" x14ac:dyDescent="0.2">
      <c r="A315">
        <v>538451516</v>
      </c>
      <c r="B315">
        <v>9</v>
      </c>
      <c r="C315" t="s">
        <v>78</v>
      </c>
      <c r="D315">
        <v>518086013</v>
      </c>
      <c r="E315" t="s">
        <v>113</v>
      </c>
      <c r="F315" t="s">
        <v>114</v>
      </c>
      <c r="G315" t="s">
        <v>115</v>
      </c>
      <c r="H315" t="s">
        <v>116</v>
      </c>
      <c r="I315" t="s">
        <v>97</v>
      </c>
      <c r="J315">
        <v>3.8200000000000003</v>
      </c>
      <c r="K315" t="s">
        <v>87</v>
      </c>
      <c r="L315" t="s">
        <v>270</v>
      </c>
      <c r="N315">
        <v>34.380000000000003</v>
      </c>
      <c r="O315">
        <v>1</v>
      </c>
      <c r="P315">
        <v>1</v>
      </c>
      <c r="Q315">
        <v>414673560</v>
      </c>
      <c r="R315">
        <v>2098</v>
      </c>
      <c r="T315" t="s">
        <v>86</v>
      </c>
      <c r="U315">
        <f>MATCH(D315,Отчет!$D:$D,0)</f>
        <v>12</v>
      </c>
    </row>
    <row r="316" spans="1:21" x14ac:dyDescent="0.2">
      <c r="A316">
        <v>543519158</v>
      </c>
      <c r="B316">
        <v>7</v>
      </c>
      <c r="C316" t="s">
        <v>99</v>
      </c>
      <c r="D316">
        <v>541027632</v>
      </c>
      <c r="E316" t="s">
        <v>117</v>
      </c>
      <c r="F316" t="s">
        <v>118</v>
      </c>
      <c r="G316" t="s">
        <v>119</v>
      </c>
      <c r="H316" t="s">
        <v>120</v>
      </c>
      <c r="I316" t="s">
        <v>97</v>
      </c>
      <c r="J316">
        <v>3.8200000000000003</v>
      </c>
      <c r="K316" t="s">
        <v>87</v>
      </c>
      <c r="L316" t="s">
        <v>270</v>
      </c>
      <c r="N316">
        <v>26.740000000000002</v>
      </c>
      <c r="O316">
        <v>1</v>
      </c>
      <c r="P316">
        <v>1</v>
      </c>
      <c r="Q316">
        <v>414673810</v>
      </c>
      <c r="R316">
        <v>2098</v>
      </c>
      <c r="T316" t="s">
        <v>86</v>
      </c>
      <c r="U316">
        <f>MATCH(D316,Отчет!$D:$D,0)</f>
        <v>33</v>
      </c>
    </row>
    <row r="317" spans="1:21" x14ac:dyDescent="0.2">
      <c r="A317">
        <v>538450025</v>
      </c>
      <c r="B317">
        <v>8</v>
      </c>
      <c r="C317" t="s">
        <v>99</v>
      </c>
      <c r="D317">
        <v>497184942</v>
      </c>
      <c r="E317" t="s">
        <v>121</v>
      </c>
      <c r="F317" t="s">
        <v>122</v>
      </c>
      <c r="G317" t="s">
        <v>123</v>
      </c>
      <c r="H317" t="s">
        <v>124</v>
      </c>
      <c r="I317" t="s">
        <v>97</v>
      </c>
      <c r="J317">
        <v>3.8200000000000003</v>
      </c>
      <c r="K317" t="s">
        <v>87</v>
      </c>
      <c r="L317" t="s">
        <v>270</v>
      </c>
      <c r="N317">
        <v>30.560000000000002</v>
      </c>
      <c r="O317">
        <v>1</v>
      </c>
      <c r="P317">
        <v>1</v>
      </c>
      <c r="Q317">
        <v>414673810</v>
      </c>
      <c r="R317">
        <v>2098</v>
      </c>
      <c r="T317" t="s">
        <v>86</v>
      </c>
      <c r="U317">
        <f>MATCH(D317,Отчет!$D:$D,0)</f>
        <v>43</v>
      </c>
    </row>
    <row r="318" spans="1:21" x14ac:dyDescent="0.2">
      <c r="A318">
        <v>538450527</v>
      </c>
      <c r="B318">
        <v>10</v>
      </c>
      <c r="C318" t="s">
        <v>108</v>
      </c>
      <c r="D318">
        <v>497184015</v>
      </c>
      <c r="E318" t="s">
        <v>125</v>
      </c>
      <c r="F318" t="s">
        <v>126</v>
      </c>
      <c r="G318" t="s">
        <v>127</v>
      </c>
      <c r="H318" t="s">
        <v>128</v>
      </c>
      <c r="I318" t="s">
        <v>97</v>
      </c>
      <c r="J318">
        <v>3.8200000000000003</v>
      </c>
      <c r="K318" t="s">
        <v>87</v>
      </c>
      <c r="L318" t="s">
        <v>270</v>
      </c>
      <c r="N318">
        <v>38.200000000000003</v>
      </c>
      <c r="O318">
        <v>1</v>
      </c>
      <c r="P318">
        <v>1</v>
      </c>
      <c r="Q318">
        <v>414674013</v>
      </c>
      <c r="R318">
        <v>2098</v>
      </c>
      <c r="T318" t="s">
        <v>86</v>
      </c>
      <c r="U318">
        <f>MATCH(D318,Отчет!$D:$D,0)</f>
        <v>18</v>
      </c>
    </row>
    <row r="319" spans="1:21" x14ac:dyDescent="0.2">
      <c r="A319">
        <v>538451129</v>
      </c>
      <c r="B319">
        <v>9</v>
      </c>
      <c r="C319" t="s">
        <v>78</v>
      </c>
      <c r="D319">
        <v>497185008</v>
      </c>
      <c r="E319" t="s">
        <v>129</v>
      </c>
      <c r="F319" t="s">
        <v>130</v>
      </c>
      <c r="G319" t="s">
        <v>131</v>
      </c>
      <c r="H319" t="s">
        <v>132</v>
      </c>
      <c r="I319" t="s">
        <v>97</v>
      </c>
      <c r="J319">
        <v>3.8200000000000003</v>
      </c>
      <c r="K319" t="s">
        <v>87</v>
      </c>
      <c r="L319" t="s">
        <v>270</v>
      </c>
      <c r="N319">
        <v>34.380000000000003</v>
      </c>
      <c r="O319">
        <v>1</v>
      </c>
      <c r="P319">
        <v>1</v>
      </c>
      <c r="Q319">
        <v>414673560</v>
      </c>
      <c r="R319">
        <v>2098</v>
      </c>
      <c r="T319" t="s">
        <v>86</v>
      </c>
      <c r="U319">
        <f>MATCH(D319,Отчет!$D:$D,0)</f>
        <v>35</v>
      </c>
    </row>
    <row r="320" spans="1:21" x14ac:dyDescent="0.2">
      <c r="A320">
        <v>526803777</v>
      </c>
      <c r="B320">
        <v>10</v>
      </c>
      <c r="C320" t="s">
        <v>92</v>
      </c>
      <c r="D320">
        <v>497185019</v>
      </c>
      <c r="E320" t="s">
        <v>133</v>
      </c>
      <c r="F320" t="s">
        <v>134</v>
      </c>
      <c r="G320" t="s">
        <v>135</v>
      </c>
      <c r="H320" t="s">
        <v>136</v>
      </c>
      <c r="I320" t="s">
        <v>97</v>
      </c>
      <c r="J320">
        <v>3.8200000000000003</v>
      </c>
      <c r="K320" t="s">
        <v>87</v>
      </c>
      <c r="L320" t="s">
        <v>270</v>
      </c>
      <c r="N320">
        <v>38.200000000000003</v>
      </c>
      <c r="O320">
        <v>1</v>
      </c>
      <c r="P320">
        <v>1</v>
      </c>
      <c r="Q320">
        <v>417127131</v>
      </c>
      <c r="R320">
        <v>2098</v>
      </c>
      <c r="T320" t="s">
        <v>86</v>
      </c>
      <c r="U320">
        <f>MATCH(D320,Отчет!$D:$D,0)</f>
        <v>22</v>
      </c>
    </row>
    <row r="321" spans="1:21" x14ac:dyDescent="0.2">
      <c r="A321">
        <v>538450701</v>
      </c>
      <c r="B321">
        <v>10</v>
      </c>
      <c r="C321" t="s">
        <v>108</v>
      </c>
      <c r="D321">
        <v>497185030</v>
      </c>
      <c r="E321" t="s">
        <v>137</v>
      </c>
      <c r="F321" t="s">
        <v>138</v>
      </c>
      <c r="G321" t="s">
        <v>135</v>
      </c>
      <c r="H321" t="s">
        <v>139</v>
      </c>
      <c r="I321" t="s">
        <v>97</v>
      </c>
      <c r="J321">
        <v>3.8200000000000003</v>
      </c>
      <c r="K321" t="s">
        <v>87</v>
      </c>
      <c r="L321" t="s">
        <v>270</v>
      </c>
      <c r="N321">
        <v>38.200000000000003</v>
      </c>
      <c r="O321">
        <v>1</v>
      </c>
      <c r="P321">
        <v>1</v>
      </c>
      <c r="Q321">
        <v>414674013</v>
      </c>
      <c r="R321">
        <v>2098</v>
      </c>
      <c r="T321" t="s">
        <v>86</v>
      </c>
      <c r="U321">
        <f>MATCH(D321,Отчет!$D:$D,0)</f>
        <v>17</v>
      </c>
    </row>
    <row r="322" spans="1:21" x14ac:dyDescent="0.2">
      <c r="A322">
        <v>538449817</v>
      </c>
      <c r="B322">
        <v>9</v>
      </c>
      <c r="C322" t="s">
        <v>99</v>
      </c>
      <c r="D322">
        <v>497185042</v>
      </c>
      <c r="E322" t="s">
        <v>140</v>
      </c>
      <c r="F322" t="s">
        <v>141</v>
      </c>
      <c r="G322" t="s">
        <v>142</v>
      </c>
      <c r="H322" t="s">
        <v>143</v>
      </c>
      <c r="I322" t="s">
        <v>97</v>
      </c>
      <c r="J322">
        <v>3.8200000000000003</v>
      </c>
      <c r="K322" t="s">
        <v>87</v>
      </c>
      <c r="L322" t="s">
        <v>270</v>
      </c>
      <c r="N322">
        <v>34.380000000000003</v>
      </c>
      <c r="O322">
        <v>1</v>
      </c>
      <c r="P322">
        <v>1</v>
      </c>
      <c r="Q322">
        <v>414673810</v>
      </c>
      <c r="R322">
        <v>2098</v>
      </c>
      <c r="T322" t="s">
        <v>86</v>
      </c>
      <c r="U322">
        <f>MATCH(D322,Отчет!$D:$D,0)</f>
        <v>24</v>
      </c>
    </row>
    <row r="323" spans="1:21" x14ac:dyDescent="0.2">
      <c r="A323">
        <v>526803680</v>
      </c>
      <c r="B323">
        <v>7</v>
      </c>
      <c r="C323" t="s">
        <v>92</v>
      </c>
      <c r="D323">
        <v>497185053</v>
      </c>
      <c r="E323" t="s">
        <v>144</v>
      </c>
      <c r="F323" t="s">
        <v>134</v>
      </c>
      <c r="G323" t="s">
        <v>145</v>
      </c>
      <c r="H323" t="s">
        <v>146</v>
      </c>
      <c r="I323" t="s">
        <v>97</v>
      </c>
      <c r="J323">
        <v>3.8200000000000003</v>
      </c>
      <c r="K323" t="s">
        <v>87</v>
      </c>
      <c r="L323" t="s">
        <v>270</v>
      </c>
      <c r="N323">
        <v>26.740000000000002</v>
      </c>
      <c r="O323">
        <v>1</v>
      </c>
      <c r="P323">
        <v>1</v>
      </c>
      <c r="Q323">
        <v>417127131</v>
      </c>
      <c r="R323">
        <v>2098</v>
      </c>
      <c r="T323" t="s">
        <v>86</v>
      </c>
      <c r="U323">
        <f>MATCH(D323,Отчет!$D:$D,0)</f>
        <v>30</v>
      </c>
    </row>
    <row r="324" spans="1:21" x14ac:dyDescent="0.2">
      <c r="A324">
        <v>538451481</v>
      </c>
      <c r="B324">
        <v>8</v>
      </c>
      <c r="C324" t="s">
        <v>78</v>
      </c>
      <c r="D324">
        <v>497185064</v>
      </c>
      <c r="E324" t="s">
        <v>147</v>
      </c>
      <c r="F324" t="s">
        <v>101</v>
      </c>
      <c r="G324" t="s">
        <v>148</v>
      </c>
      <c r="H324" t="s">
        <v>149</v>
      </c>
      <c r="I324" t="s">
        <v>97</v>
      </c>
      <c r="J324">
        <v>3.8200000000000003</v>
      </c>
      <c r="K324" t="s">
        <v>87</v>
      </c>
      <c r="L324" t="s">
        <v>270</v>
      </c>
      <c r="N324">
        <v>30.560000000000002</v>
      </c>
      <c r="O324">
        <v>1</v>
      </c>
      <c r="P324">
        <v>1</v>
      </c>
      <c r="Q324">
        <v>414673560</v>
      </c>
      <c r="R324">
        <v>2098</v>
      </c>
      <c r="T324" t="s">
        <v>86</v>
      </c>
      <c r="U324">
        <f>MATCH(D324,Отчет!$D:$D,0)</f>
        <v>40</v>
      </c>
    </row>
    <row r="325" spans="1:21" x14ac:dyDescent="0.2">
      <c r="A325">
        <v>538449919</v>
      </c>
      <c r="B325">
        <v>5</v>
      </c>
      <c r="C325" t="s">
        <v>99</v>
      </c>
      <c r="D325">
        <v>497185086</v>
      </c>
      <c r="E325" t="s">
        <v>150</v>
      </c>
      <c r="F325" t="s">
        <v>151</v>
      </c>
      <c r="G325" t="s">
        <v>152</v>
      </c>
      <c r="H325" t="s">
        <v>153</v>
      </c>
      <c r="I325" t="s">
        <v>97</v>
      </c>
      <c r="J325">
        <v>3.8200000000000003</v>
      </c>
      <c r="K325" t="s">
        <v>87</v>
      </c>
      <c r="L325" t="s">
        <v>270</v>
      </c>
      <c r="N325">
        <v>19.100000000000001</v>
      </c>
      <c r="O325">
        <v>1</v>
      </c>
      <c r="P325">
        <v>1</v>
      </c>
      <c r="Q325">
        <v>414673810</v>
      </c>
      <c r="R325">
        <v>2098</v>
      </c>
      <c r="T325" t="s">
        <v>86</v>
      </c>
      <c r="U325">
        <f>MATCH(D325,Отчет!$D:$D,0)</f>
        <v>37</v>
      </c>
    </row>
    <row r="326" spans="1:21" x14ac:dyDescent="0.2">
      <c r="A326">
        <v>526803547</v>
      </c>
      <c r="B326">
        <v>10</v>
      </c>
      <c r="C326" t="s">
        <v>92</v>
      </c>
      <c r="D326">
        <v>497184920</v>
      </c>
      <c r="E326" t="s">
        <v>154</v>
      </c>
      <c r="F326" t="s">
        <v>155</v>
      </c>
      <c r="G326" t="s">
        <v>81</v>
      </c>
      <c r="H326" t="s">
        <v>156</v>
      </c>
      <c r="I326" t="s">
        <v>97</v>
      </c>
      <c r="J326">
        <v>3.8200000000000003</v>
      </c>
      <c r="K326" t="s">
        <v>87</v>
      </c>
      <c r="L326" t="s">
        <v>270</v>
      </c>
      <c r="N326">
        <v>38.200000000000003</v>
      </c>
      <c r="O326">
        <v>1</v>
      </c>
      <c r="P326">
        <v>1</v>
      </c>
      <c r="Q326">
        <v>417127131</v>
      </c>
      <c r="R326">
        <v>2098</v>
      </c>
      <c r="T326" t="s">
        <v>86</v>
      </c>
      <c r="U326">
        <f>MATCH(D326,Отчет!$D:$D,0)</f>
        <v>42</v>
      </c>
    </row>
    <row r="327" spans="1:21" x14ac:dyDescent="0.2">
      <c r="A327">
        <v>538450161</v>
      </c>
      <c r="B327">
        <v>4</v>
      </c>
      <c r="C327" t="s">
        <v>99</v>
      </c>
      <c r="D327">
        <v>497184953</v>
      </c>
      <c r="E327" t="s">
        <v>157</v>
      </c>
      <c r="F327" t="s">
        <v>158</v>
      </c>
      <c r="G327" t="s">
        <v>159</v>
      </c>
      <c r="H327" t="s">
        <v>160</v>
      </c>
      <c r="I327" t="s">
        <v>97</v>
      </c>
      <c r="J327">
        <v>3.8200000000000003</v>
      </c>
      <c r="K327" t="s">
        <v>87</v>
      </c>
      <c r="L327" t="s">
        <v>270</v>
      </c>
      <c r="N327">
        <v>15.280000000000001</v>
      </c>
      <c r="O327">
        <v>1</v>
      </c>
      <c r="P327">
        <v>1</v>
      </c>
      <c r="Q327">
        <v>414673810</v>
      </c>
      <c r="R327">
        <v>2098</v>
      </c>
      <c r="T327" t="s">
        <v>86</v>
      </c>
      <c r="U327">
        <f>MATCH(D327,Отчет!$D:$D,0)</f>
        <v>51</v>
      </c>
    </row>
    <row r="328" spans="1:21" x14ac:dyDescent="0.2">
      <c r="A328">
        <v>538450059</v>
      </c>
      <c r="B328">
        <v>9</v>
      </c>
      <c r="C328" t="s">
        <v>99</v>
      </c>
      <c r="D328">
        <v>497184964</v>
      </c>
      <c r="E328" t="s">
        <v>161</v>
      </c>
      <c r="F328" t="s">
        <v>162</v>
      </c>
      <c r="G328" t="s">
        <v>163</v>
      </c>
      <c r="H328" t="s">
        <v>164</v>
      </c>
      <c r="I328" t="s">
        <v>97</v>
      </c>
      <c r="J328">
        <v>3.8200000000000003</v>
      </c>
      <c r="K328" t="s">
        <v>87</v>
      </c>
      <c r="L328" t="s">
        <v>270</v>
      </c>
      <c r="N328">
        <v>34.380000000000003</v>
      </c>
      <c r="O328">
        <v>1</v>
      </c>
      <c r="P328">
        <v>1</v>
      </c>
      <c r="Q328">
        <v>414673810</v>
      </c>
      <c r="R328">
        <v>2098</v>
      </c>
      <c r="T328" t="s">
        <v>86</v>
      </c>
      <c r="U328">
        <f>MATCH(D328,Отчет!$D:$D,0)</f>
        <v>41</v>
      </c>
    </row>
    <row r="329" spans="1:21" x14ac:dyDescent="0.2">
      <c r="A329">
        <v>538449953</v>
      </c>
      <c r="B329">
        <v>10</v>
      </c>
      <c r="C329" t="s">
        <v>99</v>
      </c>
      <c r="D329">
        <v>497184975</v>
      </c>
      <c r="E329" t="s">
        <v>165</v>
      </c>
      <c r="F329" t="s">
        <v>166</v>
      </c>
      <c r="G329" t="s">
        <v>167</v>
      </c>
      <c r="H329" t="s">
        <v>168</v>
      </c>
      <c r="I329" t="s">
        <v>97</v>
      </c>
      <c r="J329">
        <v>3.8200000000000003</v>
      </c>
      <c r="K329" t="s">
        <v>87</v>
      </c>
      <c r="L329" t="s">
        <v>270</v>
      </c>
      <c r="N329">
        <v>38.200000000000003</v>
      </c>
      <c r="O329">
        <v>1</v>
      </c>
      <c r="P329">
        <v>1</v>
      </c>
      <c r="Q329">
        <v>414673810</v>
      </c>
      <c r="R329">
        <v>2098</v>
      </c>
      <c r="T329" t="s">
        <v>86</v>
      </c>
      <c r="U329">
        <f>MATCH(D329,Отчет!$D:$D,0)</f>
        <v>16</v>
      </c>
    </row>
    <row r="330" spans="1:21" x14ac:dyDescent="0.2">
      <c r="A330">
        <v>526803648</v>
      </c>
      <c r="B330">
        <v>9</v>
      </c>
      <c r="C330" t="s">
        <v>92</v>
      </c>
      <c r="D330">
        <v>497184986</v>
      </c>
      <c r="E330" t="s">
        <v>169</v>
      </c>
      <c r="F330" t="s">
        <v>170</v>
      </c>
      <c r="G330" t="s">
        <v>171</v>
      </c>
      <c r="H330" t="s">
        <v>172</v>
      </c>
      <c r="I330" t="s">
        <v>97</v>
      </c>
      <c r="J330">
        <v>3.8200000000000003</v>
      </c>
      <c r="K330" t="s">
        <v>87</v>
      </c>
      <c r="L330" t="s">
        <v>270</v>
      </c>
      <c r="N330">
        <v>34.380000000000003</v>
      </c>
      <c r="O330">
        <v>1</v>
      </c>
      <c r="P330">
        <v>1</v>
      </c>
      <c r="Q330">
        <v>417127131</v>
      </c>
      <c r="R330">
        <v>2098</v>
      </c>
      <c r="T330" t="s">
        <v>86</v>
      </c>
      <c r="U330">
        <f>MATCH(D330,Отчет!$D:$D,0)</f>
        <v>27</v>
      </c>
    </row>
    <row r="331" spans="1:21" x14ac:dyDescent="0.2">
      <c r="A331">
        <v>526803612</v>
      </c>
      <c r="B331">
        <v>10</v>
      </c>
      <c r="C331" t="s">
        <v>92</v>
      </c>
      <c r="D331">
        <v>497184997</v>
      </c>
      <c r="E331" t="s">
        <v>173</v>
      </c>
      <c r="F331" t="s">
        <v>174</v>
      </c>
      <c r="G331" t="s">
        <v>175</v>
      </c>
      <c r="H331" t="s">
        <v>176</v>
      </c>
      <c r="I331" t="s">
        <v>97</v>
      </c>
      <c r="J331">
        <v>3.8200000000000003</v>
      </c>
      <c r="K331" t="s">
        <v>87</v>
      </c>
      <c r="L331" t="s">
        <v>270</v>
      </c>
      <c r="N331">
        <v>38.200000000000003</v>
      </c>
      <c r="O331">
        <v>1</v>
      </c>
      <c r="P331">
        <v>1</v>
      </c>
      <c r="Q331">
        <v>417127131</v>
      </c>
      <c r="R331">
        <v>2098</v>
      </c>
      <c r="T331" t="s">
        <v>86</v>
      </c>
      <c r="U331">
        <f>MATCH(D331,Отчет!$D:$D,0)</f>
        <v>14</v>
      </c>
    </row>
    <row r="332" spans="1:21" x14ac:dyDescent="0.2">
      <c r="A332">
        <v>538450654</v>
      </c>
      <c r="B332">
        <v>10</v>
      </c>
      <c r="C332" t="s">
        <v>108</v>
      </c>
      <c r="D332">
        <v>497183868</v>
      </c>
      <c r="E332" t="s">
        <v>252</v>
      </c>
      <c r="F332" t="s">
        <v>253</v>
      </c>
      <c r="G332" t="s">
        <v>81</v>
      </c>
      <c r="H332" t="s">
        <v>254</v>
      </c>
      <c r="I332" t="s">
        <v>97</v>
      </c>
      <c r="J332">
        <v>3.8200000000000003</v>
      </c>
      <c r="K332" t="s">
        <v>87</v>
      </c>
      <c r="L332" t="s">
        <v>270</v>
      </c>
      <c r="N332">
        <v>38.200000000000003</v>
      </c>
      <c r="O332">
        <v>1</v>
      </c>
      <c r="P332">
        <v>1</v>
      </c>
      <c r="Q332">
        <v>414674013</v>
      </c>
      <c r="R332">
        <v>2098</v>
      </c>
      <c r="T332" t="s">
        <v>86</v>
      </c>
      <c r="U332">
        <f>MATCH(D332,Отчет!$D:$D,0)</f>
        <v>20</v>
      </c>
    </row>
    <row r="333" spans="1:21" x14ac:dyDescent="0.2">
      <c r="A333">
        <v>538451163</v>
      </c>
      <c r="B333">
        <v>8</v>
      </c>
      <c r="C333" t="s">
        <v>78</v>
      </c>
      <c r="D333">
        <v>497183857</v>
      </c>
      <c r="E333" t="s">
        <v>249</v>
      </c>
      <c r="F333" t="s">
        <v>250</v>
      </c>
      <c r="G333" t="s">
        <v>145</v>
      </c>
      <c r="H333" t="s">
        <v>251</v>
      </c>
      <c r="I333" t="s">
        <v>97</v>
      </c>
      <c r="J333">
        <v>3.8200000000000003</v>
      </c>
      <c r="K333" t="s">
        <v>87</v>
      </c>
      <c r="L333" t="s">
        <v>270</v>
      </c>
      <c r="N333">
        <v>30.560000000000002</v>
      </c>
      <c r="O333">
        <v>1</v>
      </c>
      <c r="P333">
        <v>1</v>
      </c>
      <c r="Q333">
        <v>414673560</v>
      </c>
      <c r="R333">
        <v>2098</v>
      </c>
      <c r="T333" t="s">
        <v>86</v>
      </c>
      <c r="U333">
        <f>MATCH(D333,Отчет!$D:$D,0)</f>
        <v>38</v>
      </c>
    </row>
    <row r="334" spans="1:21" x14ac:dyDescent="0.2">
      <c r="A334">
        <v>538451411</v>
      </c>
      <c r="B334">
        <v>7</v>
      </c>
      <c r="C334" t="s">
        <v>78</v>
      </c>
      <c r="D334">
        <v>497183846</v>
      </c>
      <c r="E334" t="s">
        <v>246</v>
      </c>
      <c r="F334" t="s">
        <v>247</v>
      </c>
      <c r="G334" t="s">
        <v>198</v>
      </c>
      <c r="H334" t="s">
        <v>248</v>
      </c>
      <c r="I334" t="s">
        <v>97</v>
      </c>
      <c r="J334">
        <v>3.8200000000000003</v>
      </c>
      <c r="K334" t="s">
        <v>87</v>
      </c>
      <c r="L334" t="s">
        <v>270</v>
      </c>
      <c r="N334">
        <v>26.740000000000002</v>
      </c>
      <c r="O334">
        <v>1</v>
      </c>
      <c r="P334">
        <v>1</v>
      </c>
      <c r="Q334">
        <v>414673560</v>
      </c>
      <c r="R334">
        <v>2098</v>
      </c>
      <c r="T334" t="s">
        <v>86</v>
      </c>
      <c r="U334">
        <f>MATCH(D334,Отчет!$D:$D,0)</f>
        <v>47</v>
      </c>
    </row>
    <row r="335" spans="1:21" x14ac:dyDescent="0.2">
      <c r="A335">
        <v>538450449</v>
      </c>
      <c r="B335">
        <v>8</v>
      </c>
      <c r="C335" t="s">
        <v>108</v>
      </c>
      <c r="D335">
        <v>497183766</v>
      </c>
      <c r="E335" t="s">
        <v>240</v>
      </c>
      <c r="F335" t="s">
        <v>241</v>
      </c>
      <c r="G335" t="s">
        <v>231</v>
      </c>
      <c r="H335" t="s">
        <v>242</v>
      </c>
      <c r="I335" t="s">
        <v>97</v>
      </c>
      <c r="J335">
        <v>3.8200000000000003</v>
      </c>
      <c r="K335" t="s">
        <v>87</v>
      </c>
      <c r="L335" t="s">
        <v>270</v>
      </c>
      <c r="N335">
        <v>30.560000000000002</v>
      </c>
      <c r="O335">
        <v>1</v>
      </c>
      <c r="P335">
        <v>1</v>
      </c>
      <c r="Q335">
        <v>414674013</v>
      </c>
      <c r="R335">
        <v>2098</v>
      </c>
      <c r="T335" t="s">
        <v>86</v>
      </c>
      <c r="U335">
        <f>MATCH(D335,Отчет!$D:$D,0)</f>
        <v>31</v>
      </c>
    </row>
    <row r="336" spans="1:21" x14ac:dyDescent="0.2">
      <c r="A336">
        <v>541107084</v>
      </c>
      <c r="B336">
        <v>7</v>
      </c>
      <c r="C336" t="s">
        <v>78</v>
      </c>
      <c r="D336">
        <v>497183846</v>
      </c>
      <c r="E336" t="s">
        <v>246</v>
      </c>
      <c r="F336" t="s">
        <v>247</v>
      </c>
      <c r="G336" t="s">
        <v>198</v>
      </c>
      <c r="H336" t="s">
        <v>248</v>
      </c>
      <c r="I336" t="s">
        <v>284</v>
      </c>
      <c r="J336">
        <v>3</v>
      </c>
      <c r="K336" t="s">
        <v>87</v>
      </c>
      <c r="L336" t="s">
        <v>285</v>
      </c>
      <c r="N336">
        <v>21</v>
      </c>
      <c r="O336">
        <v>1</v>
      </c>
      <c r="P336">
        <v>1</v>
      </c>
      <c r="Q336">
        <v>459773846</v>
      </c>
      <c r="R336">
        <v>2098</v>
      </c>
      <c r="T336" t="s">
        <v>86</v>
      </c>
      <c r="U336">
        <f>MATCH(D336,Отчет!$D:$D,0)</f>
        <v>47</v>
      </c>
    </row>
    <row r="337" spans="1:21" x14ac:dyDescent="0.2">
      <c r="A337">
        <v>560571533</v>
      </c>
      <c r="B337">
        <v>4</v>
      </c>
      <c r="C337" t="s">
        <v>78</v>
      </c>
      <c r="D337">
        <v>497184004</v>
      </c>
      <c r="E337" t="s">
        <v>206</v>
      </c>
      <c r="F337" t="s">
        <v>207</v>
      </c>
      <c r="G337" t="s">
        <v>208</v>
      </c>
      <c r="H337" t="s">
        <v>209</v>
      </c>
      <c r="I337" t="s">
        <v>284</v>
      </c>
      <c r="J337">
        <v>3</v>
      </c>
      <c r="K337" t="s">
        <v>87</v>
      </c>
      <c r="L337" t="s">
        <v>285</v>
      </c>
      <c r="N337">
        <v>12</v>
      </c>
      <c r="O337">
        <v>1</v>
      </c>
      <c r="P337">
        <v>1</v>
      </c>
      <c r="Q337">
        <v>459773846</v>
      </c>
      <c r="R337">
        <v>2098</v>
      </c>
      <c r="T337" t="s">
        <v>86</v>
      </c>
      <c r="U337">
        <f>MATCH(D337,Отчет!$D:$D,0)</f>
        <v>36</v>
      </c>
    </row>
    <row r="338" spans="1:21" x14ac:dyDescent="0.2">
      <c r="A338">
        <v>541107072</v>
      </c>
      <c r="B338">
        <v>8</v>
      </c>
      <c r="C338" t="s">
        <v>92</v>
      </c>
      <c r="D338">
        <v>497184997</v>
      </c>
      <c r="E338" t="s">
        <v>173</v>
      </c>
      <c r="F338" t="s">
        <v>174</v>
      </c>
      <c r="G338" t="s">
        <v>175</v>
      </c>
      <c r="H338" t="s">
        <v>176</v>
      </c>
      <c r="I338" t="s">
        <v>284</v>
      </c>
      <c r="J338">
        <v>3</v>
      </c>
      <c r="K338" t="s">
        <v>87</v>
      </c>
      <c r="L338" t="s">
        <v>285</v>
      </c>
      <c r="N338">
        <v>24</v>
      </c>
      <c r="O338">
        <v>1</v>
      </c>
      <c r="P338">
        <v>1</v>
      </c>
      <c r="Q338">
        <v>459773846</v>
      </c>
      <c r="R338">
        <v>2098</v>
      </c>
      <c r="T338" t="s">
        <v>86</v>
      </c>
      <c r="U338">
        <f>MATCH(D338,Отчет!$D:$D,0)</f>
        <v>14</v>
      </c>
    </row>
    <row r="339" spans="1:21" x14ac:dyDescent="0.2">
      <c r="A339">
        <v>541107076</v>
      </c>
      <c r="B339">
        <v>6</v>
      </c>
      <c r="C339" t="s">
        <v>92</v>
      </c>
      <c r="D339">
        <v>497184986</v>
      </c>
      <c r="E339" t="s">
        <v>169</v>
      </c>
      <c r="F339" t="s">
        <v>170</v>
      </c>
      <c r="G339" t="s">
        <v>171</v>
      </c>
      <c r="H339" t="s">
        <v>172</v>
      </c>
      <c r="I339" t="s">
        <v>284</v>
      </c>
      <c r="J339">
        <v>3</v>
      </c>
      <c r="K339" t="s">
        <v>87</v>
      </c>
      <c r="L339" t="s">
        <v>285</v>
      </c>
      <c r="N339">
        <v>18</v>
      </c>
      <c r="O339">
        <v>1</v>
      </c>
      <c r="P339">
        <v>1</v>
      </c>
      <c r="Q339">
        <v>459773846</v>
      </c>
      <c r="R339">
        <v>2098</v>
      </c>
      <c r="T339" t="s">
        <v>86</v>
      </c>
      <c r="U339">
        <f>MATCH(D339,Отчет!$D:$D,0)</f>
        <v>27</v>
      </c>
    </row>
    <row r="340" spans="1:21" x14ac:dyDescent="0.2">
      <c r="A340">
        <v>560572462</v>
      </c>
      <c r="B340">
        <v>8</v>
      </c>
      <c r="C340" t="s">
        <v>78</v>
      </c>
      <c r="D340">
        <v>497184026</v>
      </c>
      <c r="E340" t="s">
        <v>210</v>
      </c>
      <c r="F340" t="s">
        <v>211</v>
      </c>
      <c r="G340" t="s">
        <v>212</v>
      </c>
      <c r="H340" t="s">
        <v>213</v>
      </c>
      <c r="I340" t="s">
        <v>284</v>
      </c>
      <c r="J340">
        <v>3</v>
      </c>
      <c r="K340" t="s">
        <v>87</v>
      </c>
      <c r="L340" t="s">
        <v>285</v>
      </c>
      <c r="N340">
        <v>24</v>
      </c>
      <c r="O340">
        <v>1</v>
      </c>
      <c r="P340">
        <v>1</v>
      </c>
      <c r="Q340">
        <v>459773846</v>
      </c>
      <c r="R340">
        <v>2098</v>
      </c>
      <c r="T340" t="s">
        <v>86</v>
      </c>
      <c r="U340">
        <f>MATCH(D340,Отчет!$D:$D,0)</f>
        <v>28</v>
      </c>
    </row>
    <row r="341" spans="1:21" x14ac:dyDescent="0.2">
      <c r="A341">
        <v>541075524</v>
      </c>
      <c r="B341">
        <v>6</v>
      </c>
      <c r="C341" t="s">
        <v>108</v>
      </c>
      <c r="D341">
        <v>497183993</v>
      </c>
      <c r="E341" t="s">
        <v>204</v>
      </c>
      <c r="F341" t="s">
        <v>126</v>
      </c>
      <c r="G341" t="s">
        <v>202</v>
      </c>
      <c r="H341" t="s">
        <v>205</v>
      </c>
      <c r="I341" t="s">
        <v>286</v>
      </c>
      <c r="J341">
        <v>3</v>
      </c>
      <c r="K341" t="s">
        <v>87</v>
      </c>
      <c r="L341" t="s">
        <v>285</v>
      </c>
      <c r="N341">
        <v>18</v>
      </c>
      <c r="O341">
        <v>1</v>
      </c>
      <c r="P341">
        <v>1</v>
      </c>
      <c r="Q341">
        <v>417127035</v>
      </c>
      <c r="R341">
        <v>2098</v>
      </c>
      <c r="T341" t="s">
        <v>86</v>
      </c>
      <c r="U341">
        <f>MATCH(D341,Отчет!$D:$D,0)</f>
        <v>15</v>
      </c>
    </row>
    <row r="342" spans="1:21" x14ac:dyDescent="0.2">
      <c r="A342">
        <v>845984116</v>
      </c>
      <c r="B342">
        <v>6</v>
      </c>
      <c r="C342" t="s">
        <v>78</v>
      </c>
      <c r="D342">
        <v>518086013</v>
      </c>
      <c r="E342" t="s">
        <v>113</v>
      </c>
      <c r="F342" t="s">
        <v>114</v>
      </c>
      <c r="G342" t="s">
        <v>115</v>
      </c>
      <c r="H342" t="s">
        <v>116</v>
      </c>
      <c r="I342" t="s">
        <v>286</v>
      </c>
      <c r="J342">
        <v>3</v>
      </c>
      <c r="K342" t="s">
        <v>87</v>
      </c>
      <c r="L342" t="s">
        <v>285</v>
      </c>
      <c r="N342">
        <v>18</v>
      </c>
      <c r="O342">
        <v>1</v>
      </c>
      <c r="P342">
        <v>1</v>
      </c>
      <c r="Q342">
        <v>417127035</v>
      </c>
      <c r="R342">
        <v>2098</v>
      </c>
      <c r="T342" t="s">
        <v>86</v>
      </c>
      <c r="U342">
        <f>MATCH(D342,Отчет!$D:$D,0)</f>
        <v>12</v>
      </c>
    </row>
    <row r="343" spans="1:21" x14ac:dyDescent="0.2">
      <c r="A343">
        <v>541075484</v>
      </c>
      <c r="B343">
        <v>5</v>
      </c>
      <c r="C343" t="s">
        <v>92</v>
      </c>
      <c r="D343">
        <v>497183956</v>
      </c>
      <c r="E343" t="s">
        <v>229</v>
      </c>
      <c r="F343" t="s">
        <v>230</v>
      </c>
      <c r="G343" t="s">
        <v>231</v>
      </c>
      <c r="H343" t="s">
        <v>232</v>
      </c>
      <c r="I343" t="s">
        <v>286</v>
      </c>
      <c r="J343">
        <v>3</v>
      </c>
      <c r="K343" t="s">
        <v>87</v>
      </c>
      <c r="L343" t="s">
        <v>285</v>
      </c>
      <c r="N343">
        <v>15</v>
      </c>
      <c r="O343">
        <v>1</v>
      </c>
      <c r="P343">
        <v>1</v>
      </c>
      <c r="Q343">
        <v>417127035</v>
      </c>
      <c r="R343">
        <v>2098</v>
      </c>
      <c r="T343" t="s">
        <v>86</v>
      </c>
      <c r="U343">
        <f>MATCH(D343,Отчет!$D:$D,0)</f>
        <v>46</v>
      </c>
    </row>
    <row r="344" spans="1:21" x14ac:dyDescent="0.2">
      <c r="A344">
        <v>541076813</v>
      </c>
      <c r="B344">
        <v>8</v>
      </c>
      <c r="C344" t="s">
        <v>78</v>
      </c>
      <c r="D344">
        <v>497183788</v>
      </c>
      <c r="E344" t="s">
        <v>243</v>
      </c>
      <c r="F344" t="s">
        <v>244</v>
      </c>
      <c r="G344" t="s">
        <v>167</v>
      </c>
      <c r="H344" t="s">
        <v>245</v>
      </c>
      <c r="I344" t="s">
        <v>89</v>
      </c>
      <c r="J344">
        <v>3</v>
      </c>
      <c r="K344" t="s">
        <v>87</v>
      </c>
      <c r="L344" t="s">
        <v>285</v>
      </c>
      <c r="N344">
        <v>24</v>
      </c>
      <c r="O344">
        <v>1</v>
      </c>
      <c r="P344">
        <v>1</v>
      </c>
      <c r="Q344">
        <v>414673560</v>
      </c>
      <c r="R344">
        <v>2098</v>
      </c>
      <c r="T344" t="s">
        <v>86</v>
      </c>
      <c r="U344">
        <f>MATCH(D344,Отчет!$D:$D,0)</f>
        <v>53</v>
      </c>
    </row>
    <row r="345" spans="1:21" x14ac:dyDescent="0.2">
      <c r="A345">
        <v>541076829</v>
      </c>
      <c r="B345">
        <v>8</v>
      </c>
      <c r="C345" t="s">
        <v>78</v>
      </c>
      <c r="D345">
        <v>497185064</v>
      </c>
      <c r="E345" t="s">
        <v>147</v>
      </c>
      <c r="F345" t="s">
        <v>101</v>
      </c>
      <c r="G345" t="s">
        <v>148</v>
      </c>
      <c r="H345" t="s">
        <v>149</v>
      </c>
      <c r="I345" t="s">
        <v>89</v>
      </c>
      <c r="J345">
        <v>3</v>
      </c>
      <c r="K345" t="s">
        <v>87</v>
      </c>
      <c r="L345" t="s">
        <v>285</v>
      </c>
      <c r="N345">
        <v>24</v>
      </c>
      <c r="O345">
        <v>1</v>
      </c>
      <c r="P345">
        <v>1</v>
      </c>
      <c r="Q345">
        <v>414673560</v>
      </c>
      <c r="R345">
        <v>2098</v>
      </c>
      <c r="T345" t="s">
        <v>86</v>
      </c>
      <c r="U345">
        <f>MATCH(D345,Отчет!$D:$D,0)</f>
        <v>40</v>
      </c>
    </row>
    <row r="346" spans="1:21" x14ac:dyDescent="0.2">
      <c r="A346">
        <v>541076797</v>
      </c>
      <c r="B346">
        <v>6</v>
      </c>
      <c r="C346" t="s">
        <v>78</v>
      </c>
      <c r="D346">
        <v>497183857</v>
      </c>
      <c r="E346" t="s">
        <v>249</v>
      </c>
      <c r="F346" t="s">
        <v>250</v>
      </c>
      <c r="G346" t="s">
        <v>145</v>
      </c>
      <c r="H346" t="s">
        <v>251</v>
      </c>
      <c r="I346" t="s">
        <v>89</v>
      </c>
      <c r="J346">
        <v>3</v>
      </c>
      <c r="K346" t="s">
        <v>87</v>
      </c>
      <c r="L346" t="s">
        <v>285</v>
      </c>
      <c r="N346">
        <v>18</v>
      </c>
      <c r="O346">
        <v>1</v>
      </c>
      <c r="P346">
        <v>1</v>
      </c>
      <c r="Q346">
        <v>414673560</v>
      </c>
      <c r="R346">
        <v>2098</v>
      </c>
      <c r="T346" t="s">
        <v>86</v>
      </c>
      <c r="U346">
        <f>MATCH(D346,Отчет!$D:$D,0)</f>
        <v>38</v>
      </c>
    </row>
    <row r="347" spans="1:21" x14ac:dyDescent="0.2">
      <c r="A347">
        <v>541076809</v>
      </c>
      <c r="B347">
        <v>8</v>
      </c>
      <c r="C347" t="s">
        <v>78</v>
      </c>
      <c r="D347">
        <v>497184114</v>
      </c>
      <c r="E347" t="s">
        <v>183</v>
      </c>
      <c r="F347" t="s">
        <v>184</v>
      </c>
      <c r="G347" t="s">
        <v>185</v>
      </c>
      <c r="H347" t="s">
        <v>186</v>
      </c>
      <c r="I347" t="s">
        <v>89</v>
      </c>
      <c r="J347">
        <v>3</v>
      </c>
      <c r="K347" t="s">
        <v>87</v>
      </c>
      <c r="L347" t="s">
        <v>285</v>
      </c>
      <c r="N347">
        <v>24</v>
      </c>
      <c r="O347">
        <v>1</v>
      </c>
      <c r="P347">
        <v>1</v>
      </c>
      <c r="Q347">
        <v>414673560</v>
      </c>
      <c r="R347">
        <v>2098</v>
      </c>
      <c r="T347" t="s">
        <v>86</v>
      </c>
      <c r="U347">
        <f>MATCH(D347,Отчет!$D:$D,0)</f>
        <v>49</v>
      </c>
    </row>
    <row r="348" spans="1:21" x14ac:dyDescent="0.2">
      <c r="A348">
        <v>541076777</v>
      </c>
      <c r="B348">
        <v>5</v>
      </c>
      <c r="C348" t="s">
        <v>78</v>
      </c>
      <c r="D348">
        <v>497184144</v>
      </c>
      <c r="E348" t="s">
        <v>187</v>
      </c>
      <c r="F348" t="s">
        <v>184</v>
      </c>
      <c r="G348" t="s">
        <v>188</v>
      </c>
      <c r="H348" t="s">
        <v>189</v>
      </c>
      <c r="I348" t="s">
        <v>89</v>
      </c>
      <c r="J348">
        <v>3</v>
      </c>
      <c r="K348" t="s">
        <v>87</v>
      </c>
      <c r="L348" t="s">
        <v>285</v>
      </c>
      <c r="N348">
        <v>15</v>
      </c>
      <c r="O348">
        <v>1</v>
      </c>
      <c r="P348">
        <v>1</v>
      </c>
      <c r="Q348">
        <v>414673560</v>
      </c>
      <c r="R348">
        <v>2098</v>
      </c>
      <c r="T348" t="s">
        <v>86</v>
      </c>
      <c r="U348">
        <f>MATCH(D348,Отчет!$D:$D,0)</f>
        <v>55</v>
      </c>
    </row>
    <row r="349" spans="1:21" x14ac:dyDescent="0.2">
      <c r="A349">
        <v>541076805</v>
      </c>
      <c r="B349">
        <v>7</v>
      </c>
      <c r="C349" t="s">
        <v>78</v>
      </c>
      <c r="D349">
        <v>497184159</v>
      </c>
      <c r="E349" t="s">
        <v>190</v>
      </c>
      <c r="F349" t="s">
        <v>134</v>
      </c>
      <c r="G349" t="s">
        <v>191</v>
      </c>
      <c r="H349" t="s">
        <v>192</v>
      </c>
      <c r="I349" t="s">
        <v>89</v>
      </c>
      <c r="J349">
        <v>3</v>
      </c>
      <c r="K349" t="s">
        <v>87</v>
      </c>
      <c r="L349" t="s">
        <v>285</v>
      </c>
      <c r="N349">
        <v>21</v>
      </c>
      <c r="O349">
        <v>1</v>
      </c>
      <c r="P349">
        <v>1</v>
      </c>
      <c r="Q349">
        <v>414673560</v>
      </c>
      <c r="R349">
        <v>2098</v>
      </c>
      <c r="T349" t="s">
        <v>86</v>
      </c>
      <c r="U349">
        <f>MATCH(D349,Отчет!$D:$D,0)</f>
        <v>26</v>
      </c>
    </row>
    <row r="350" spans="1:21" x14ac:dyDescent="0.2">
      <c r="A350">
        <v>541076801</v>
      </c>
      <c r="B350">
        <v>9</v>
      </c>
      <c r="C350" t="s">
        <v>78</v>
      </c>
      <c r="D350">
        <v>497184172</v>
      </c>
      <c r="E350" t="s">
        <v>193</v>
      </c>
      <c r="F350" t="s">
        <v>194</v>
      </c>
      <c r="G350" t="s">
        <v>171</v>
      </c>
      <c r="H350" t="s">
        <v>195</v>
      </c>
      <c r="I350" t="s">
        <v>89</v>
      </c>
      <c r="J350">
        <v>3</v>
      </c>
      <c r="K350" t="s">
        <v>87</v>
      </c>
      <c r="L350" t="s">
        <v>285</v>
      </c>
      <c r="N350">
        <v>27</v>
      </c>
      <c r="O350">
        <v>1</v>
      </c>
      <c r="P350">
        <v>1</v>
      </c>
      <c r="Q350">
        <v>414673560</v>
      </c>
      <c r="R350">
        <v>2098</v>
      </c>
      <c r="T350" t="s">
        <v>86</v>
      </c>
      <c r="U350">
        <f>MATCH(D350,Отчет!$D:$D,0)</f>
        <v>52</v>
      </c>
    </row>
    <row r="351" spans="1:21" x14ac:dyDescent="0.2">
      <c r="A351">
        <v>541076789</v>
      </c>
      <c r="B351">
        <v>7</v>
      </c>
      <c r="C351" t="s">
        <v>78</v>
      </c>
      <c r="D351">
        <v>497183982</v>
      </c>
      <c r="E351" t="s">
        <v>200</v>
      </c>
      <c r="F351" t="s">
        <v>201</v>
      </c>
      <c r="G351" t="s">
        <v>202</v>
      </c>
      <c r="H351" t="s">
        <v>203</v>
      </c>
      <c r="I351" t="s">
        <v>89</v>
      </c>
      <c r="J351">
        <v>3</v>
      </c>
      <c r="K351" t="s">
        <v>87</v>
      </c>
      <c r="L351" t="s">
        <v>285</v>
      </c>
      <c r="N351">
        <v>21</v>
      </c>
      <c r="O351">
        <v>1</v>
      </c>
      <c r="P351">
        <v>1</v>
      </c>
      <c r="Q351">
        <v>414673560</v>
      </c>
      <c r="R351">
        <v>2098</v>
      </c>
      <c r="T351" t="s">
        <v>86</v>
      </c>
      <c r="U351">
        <f>MATCH(D351,Отчет!$D:$D,0)</f>
        <v>39</v>
      </c>
    </row>
    <row r="352" spans="1:21" x14ac:dyDescent="0.2">
      <c r="A352">
        <v>541076817</v>
      </c>
      <c r="B352">
        <v>6</v>
      </c>
      <c r="C352" t="s">
        <v>78</v>
      </c>
      <c r="D352">
        <v>497184004</v>
      </c>
      <c r="E352" t="s">
        <v>206</v>
      </c>
      <c r="F352" t="s">
        <v>207</v>
      </c>
      <c r="G352" t="s">
        <v>208</v>
      </c>
      <c r="H352" t="s">
        <v>209</v>
      </c>
      <c r="I352" t="s">
        <v>89</v>
      </c>
      <c r="J352">
        <v>3</v>
      </c>
      <c r="K352" t="s">
        <v>87</v>
      </c>
      <c r="L352" t="s">
        <v>285</v>
      </c>
      <c r="N352">
        <v>18</v>
      </c>
      <c r="O352">
        <v>1</v>
      </c>
      <c r="P352">
        <v>1</v>
      </c>
      <c r="Q352">
        <v>414673560</v>
      </c>
      <c r="R352">
        <v>2098</v>
      </c>
      <c r="T352" t="s">
        <v>86</v>
      </c>
      <c r="U352">
        <f>MATCH(D352,Отчет!$D:$D,0)</f>
        <v>36</v>
      </c>
    </row>
    <row r="353" spans="1:21" x14ac:dyDescent="0.2">
      <c r="A353">
        <v>541076781</v>
      </c>
      <c r="B353">
        <v>9</v>
      </c>
      <c r="C353" t="s">
        <v>78</v>
      </c>
      <c r="D353">
        <v>497184026</v>
      </c>
      <c r="E353" t="s">
        <v>210</v>
      </c>
      <c r="F353" t="s">
        <v>211</v>
      </c>
      <c r="G353" t="s">
        <v>212</v>
      </c>
      <c r="H353" t="s">
        <v>213</v>
      </c>
      <c r="I353" t="s">
        <v>89</v>
      </c>
      <c r="J353">
        <v>3</v>
      </c>
      <c r="K353" t="s">
        <v>87</v>
      </c>
      <c r="L353" t="s">
        <v>285</v>
      </c>
      <c r="N353">
        <v>27</v>
      </c>
      <c r="O353">
        <v>1</v>
      </c>
      <c r="P353">
        <v>1</v>
      </c>
      <c r="Q353">
        <v>414673560</v>
      </c>
      <c r="R353">
        <v>2098</v>
      </c>
      <c r="T353" t="s">
        <v>86</v>
      </c>
      <c r="U353">
        <f>MATCH(D353,Отчет!$D:$D,0)</f>
        <v>28</v>
      </c>
    </row>
    <row r="354" spans="1:21" x14ac:dyDescent="0.2">
      <c r="A354">
        <v>541099889</v>
      </c>
      <c r="B354">
        <v>8</v>
      </c>
      <c r="C354" t="s">
        <v>108</v>
      </c>
      <c r="D354">
        <v>497184069</v>
      </c>
      <c r="E354" t="s">
        <v>218</v>
      </c>
      <c r="F354" t="s">
        <v>126</v>
      </c>
      <c r="G354" t="s">
        <v>198</v>
      </c>
      <c r="H354" t="s">
        <v>219</v>
      </c>
      <c r="I354" t="s">
        <v>89</v>
      </c>
      <c r="J354">
        <v>3</v>
      </c>
      <c r="K354" t="s">
        <v>87</v>
      </c>
      <c r="L354" t="s">
        <v>285</v>
      </c>
      <c r="N354">
        <v>24</v>
      </c>
      <c r="O354">
        <v>1</v>
      </c>
      <c r="P354">
        <v>1</v>
      </c>
      <c r="Q354">
        <v>414673560</v>
      </c>
      <c r="R354">
        <v>2098</v>
      </c>
      <c r="T354" t="s">
        <v>86</v>
      </c>
      <c r="U354">
        <f>MATCH(D354,Отчет!$D:$D,0)</f>
        <v>13</v>
      </c>
    </row>
    <row r="355" spans="1:21" x14ac:dyDescent="0.2">
      <c r="A355">
        <v>541076837</v>
      </c>
      <c r="B355">
        <v>10</v>
      </c>
      <c r="C355" t="s">
        <v>78</v>
      </c>
      <c r="D355">
        <v>497183835</v>
      </c>
      <c r="E355" t="s">
        <v>237</v>
      </c>
      <c r="F355" t="s">
        <v>238</v>
      </c>
      <c r="G355" t="s">
        <v>212</v>
      </c>
      <c r="H355" t="s">
        <v>239</v>
      </c>
      <c r="I355" t="s">
        <v>89</v>
      </c>
      <c r="J355">
        <v>3</v>
      </c>
      <c r="K355" t="s">
        <v>87</v>
      </c>
      <c r="L355" t="s">
        <v>285</v>
      </c>
      <c r="N355">
        <v>30</v>
      </c>
      <c r="O355">
        <v>1</v>
      </c>
      <c r="P355">
        <v>1</v>
      </c>
      <c r="Q355">
        <v>414673560</v>
      </c>
      <c r="R355">
        <v>2098</v>
      </c>
      <c r="T355" t="s">
        <v>86</v>
      </c>
      <c r="U355">
        <f>MATCH(D355,Отчет!$D:$D,0)</f>
        <v>23</v>
      </c>
    </row>
    <row r="356" spans="1:21" x14ac:dyDescent="0.2">
      <c r="A356">
        <v>752804878</v>
      </c>
      <c r="B356">
        <v>6</v>
      </c>
      <c r="C356" t="s">
        <v>92</v>
      </c>
      <c r="D356">
        <v>616420020</v>
      </c>
      <c r="E356" t="s">
        <v>93</v>
      </c>
      <c r="F356" t="s">
        <v>94</v>
      </c>
      <c r="G356" t="s">
        <v>95</v>
      </c>
      <c r="H356" t="s">
        <v>96</v>
      </c>
      <c r="I356" t="s">
        <v>89</v>
      </c>
      <c r="J356">
        <v>3</v>
      </c>
      <c r="K356" t="s">
        <v>87</v>
      </c>
      <c r="L356" t="s">
        <v>285</v>
      </c>
      <c r="N356">
        <v>18</v>
      </c>
      <c r="O356">
        <v>1</v>
      </c>
      <c r="P356">
        <v>1</v>
      </c>
      <c r="Q356">
        <v>414673560</v>
      </c>
      <c r="R356">
        <v>2098</v>
      </c>
      <c r="T356" t="s">
        <v>86</v>
      </c>
      <c r="U356">
        <f>MATCH(D356,Отчет!$D:$D,0)</f>
        <v>54</v>
      </c>
    </row>
    <row r="357" spans="1:21" x14ac:dyDescent="0.2">
      <c r="A357">
        <v>541076821</v>
      </c>
      <c r="B357">
        <v>9</v>
      </c>
      <c r="C357" t="s">
        <v>78</v>
      </c>
      <c r="D357">
        <v>518085983</v>
      </c>
      <c r="E357" t="s">
        <v>104</v>
      </c>
      <c r="F357" t="s">
        <v>105</v>
      </c>
      <c r="G357" t="s">
        <v>106</v>
      </c>
      <c r="H357" t="s">
        <v>107</v>
      </c>
      <c r="I357" t="s">
        <v>89</v>
      </c>
      <c r="J357">
        <v>3</v>
      </c>
      <c r="K357" t="s">
        <v>87</v>
      </c>
      <c r="L357" t="s">
        <v>285</v>
      </c>
      <c r="N357">
        <v>27</v>
      </c>
      <c r="O357">
        <v>1</v>
      </c>
      <c r="P357">
        <v>1</v>
      </c>
      <c r="Q357">
        <v>414673560</v>
      </c>
      <c r="R357">
        <v>2098</v>
      </c>
      <c r="T357" t="s">
        <v>86</v>
      </c>
      <c r="U357">
        <f>MATCH(D357,Отчет!$D:$D,0)</f>
        <v>50</v>
      </c>
    </row>
    <row r="358" spans="1:21" x14ac:dyDescent="0.2">
      <c r="A358">
        <v>541076833</v>
      </c>
      <c r="B358">
        <v>7</v>
      </c>
      <c r="C358" t="s">
        <v>78</v>
      </c>
      <c r="D358">
        <v>518086013</v>
      </c>
      <c r="E358" t="s">
        <v>113</v>
      </c>
      <c r="F358" t="s">
        <v>114</v>
      </c>
      <c r="G358" t="s">
        <v>115</v>
      </c>
      <c r="H358" t="s">
        <v>116</v>
      </c>
      <c r="I358" t="s">
        <v>89</v>
      </c>
      <c r="J358">
        <v>3</v>
      </c>
      <c r="K358" t="s">
        <v>87</v>
      </c>
      <c r="L358" t="s">
        <v>285</v>
      </c>
      <c r="N358">
        <v>21</v>
      </c>
      <c r="O358">
        <v>1</v>
      </c>
      <c r="P358">
        <v>1</v>
      </c>
      <c r="Q358">
        <v>414673560</v>
      </c>
      <c r="R358">
        <v>2098</v>
      </c>
      <c r="T358" t="s">
        <v>86</v>
      </c>
      <c r="U358">
        <f>MATCH(D358,Отчет!$D:$D,0)</f>
        <v>12</v>
      </c>
    </row>
    <row r="359" spans="1:21" x14ac:dyDescent="0.2">
      <c r="A359">
        <v>999966756</v>
      </c>
      <c r="B359">
        <v>8</v>
      </c>
      <c r="C359" t="s">
        <v>92</v>
      </c>
      <c r="D359">
        <v>497184997</v>
      </c>
      <c r="E359" t="s">
        <v>173</v>
      </c>
      <c r="F359" t="s">
        <v>174</v>
      </c>
      <c r="G359" t="s">
        <v>175</v>
      </c>
      <c r="H359" t="s">
        <v>176</v>
      </c>
      <c r="I359" t="s">
        <v>89</v>
      </c>
      <c r="J359">
        <v>3</v>
      </c>
      <c r="K359" t="s">
        <v>87</v>
      </c>
      <c r="L359" t="s">
        <v>285</v>
      </c>
      <c r="N359">
        <v>24</v>
      </c>
      <c r="O359">
        <v>1</v>
      </c>
      <c r="P359">
        <v>1</v>
      </c>
      <c r="Q359">
        <v>414673560</v>
      </c>
      <c r="R359">
        <v>2098</v>
      </c>
      <c r="T359" t="s">
        <v>86</v>
      </c>
      <c r="U359">
        <f>MATCH(D359,Отчет!$D:$D,0)</f>
        <v>14</v>
      </c>
    </row>
    <row r="360" spans="1:21" x14ac:dyDescent="0.2">
      <c r="A360">
        <v>541076793</v>
      </c>
      <c r="B360">
        <v>8</v>
      </c>
      <c r="C360" t="s">
        <v>78</v>
      </c>
      <c r="D360">
        <v>497185008</v>
      </c>
      <c r="E360" t="s">
        <v>129</v>
      </c>
      <c r="F360" t="s">
        <v>130</v>
      </c>
      <c r="G360" t="s">
        <v>131</v>
      </c>
      <c r="H360" t="s">
        <v>132</v>
      </c>
      <c r="I360" t="s">
        <v>89</v>
      </c>
      <c r="J360">
        <v>3</v>
      </c>
      <c r="K360" t="s">
        <v>87</v>
      </c>
      <c r="L360" t="s">
        <v>285</v>
      </c>
      <c r="N360">
        <v>24</v>
      </c>
      <c r="O360">
        <v>1</v>
      </c>
      <c r="P360">
        <v>1</v>
      </c>
      <c r="Q360">
        <v>414673560</v>
      </c>
      <c r="R360">
        <v>2098</v>
      </c>
      <c r="T360" t="s">
        <v>86</v>
      </c>
      <c r="U360">
        <f>MATCH(D360,Отчет!$D:$D,0)</f>
        <v>35</v>
      </c>
    </row>
    <row r="361" spans="1:21" x14ac:dyDescent="0.2">
      <c r="A361">
        <v>541076825</v>
      </c>
      <c r="B361">
        <v>9</v>
      </c>
      <c r="C361" t="s">
        <v>78</v>
      </c>
      <c r="D361">
        <v>497183846</v>
      </c>
      <c r="E361" t="s">
        <v>246</v>
      </c>
      <c r="F361" t="s">
        <v>247</v>
      </c>
      <c r="G361" t="s">
        <v>198</v>
      </c>
      <c r="H361" t="s">
        <v>248</v>
      </c>
      <c r="I361" t="s">
        <v>89</v>
      </c>
      <c r="J361">
        <v>3</v>
      </c>
      <c r="K361" t="s">
        <v>87</v>
      </c>
      <c r="L361" t="s">
        <v>285</v>
      </c>
      <c r="N361">
        <v>27</v>
      </c>
      <c r="O361">
        <v>1</v>
      </c>
      <c r="P361">
        <v>1</v>
      </c>
      <c r="Q361">
        <v>414673560</v>
      </c>
      <c r="R361">
        <v>2098</v>
      </c>
      <c r="T361" t="s">
        <v>86</v>
      </c>
      <c r="U361">
        <f>MATCH(D361,Отчет!$D:$D,0)</f>
        <v>47</v>
      </c>
    </row>
    <row r="362" spans="1:21" x14ac:dyDescent="0.2">
      <c r="A362">
        <v>542381594</v>
      </c>
      <c r="B362">
        <v>10</v>
      </c>
      <c r="C362" t="s">
        <v>78</v>
      </c>
      <c r="D362">
        <v>497184172</v>
      </c>
      <c r="E362" t="s">
        <v>193</v>
      </c>
      <c r="F362" t="s">
        <v>194</v>
      </c>
      <c r="G362" t="s">
        <v>171</v>
      </c>
      <c r="H362" t="s">
        <v>195</v>
      </c>
      <c r="I362" t="s">
        <v>287</v>
      </c>
      <c r="J362">
        <v>3</v>
      </c>
      <c r="K362" t="s">
        <v>87</v>
      </c>
      <c r="L362" t="s">
        <v>285</v>
      </c>
      <c r="N362">
        <v>30</v>
      </c>
      <c r="O362">
        <v>1</v>
      </c>
      <c r="P362">
        <v>1</v>
      </c>
      <c r="R362">
        <v>5028</v>
      </c>
      <c r="T362" t="s">
        <v>86</v>
      </c>
      <c r="U362">
        <f>MATCH(D362,Отчет!$D:$D,0)</f>
        <v>52</v>
      </c>
    </row>
    <row r="363" spans="1:21" x14ac:dyDescent="0.2">
      <c r="A363">
        <v>579108140</v>
      </c>
      <c r="B363">
        <v>8</v>
      </c>
      <c r="C363" t="s">
        <v>92</v>
      </c>
      <c r="D363">
        <v>497184920</v>
      </c>
      <c r="E363" t="s">
        <v>154</v>
      </c>
      <c r="F363" t="s">
        <v>155</v>
      </c>
      <c r="G363" t="s">
        <v>81</v>
      </c>
      <c r="H363" t="s">
        <v>156</v>
      </c>
      <c r="I363" t="s">
        <v>287</v>
      </c>
      <c r="J363">
        <v>3</v>
      </c>
      <c r="K363" t="s">
        <v>87</v>
      </c>
      <c r="L363" t="s">
        <v>285</v>
      </c>
      <c r="N363">
        <v>24</v>
      </c>
      <c r="O363">
        <v>1</v>
      </c>
      <c r="P363">
        <v>1</v>
      </c>
      <c r="R363">
        <v>5028</v>
      </c>
      <c r="T363" t="s">
        <v>86</v>
      </c>
      <c r="U363">
        <f>MATCH(D363,Отчет!$D:$D,0)</f>
        <v>42</v>
      </c>
    </row>
    <row r="364" spans="1:21" x14ac:dyDescent="0.2">
      <c r="A364">
        <v>542385219</v>
      </c>
      <c r="B364">
        <v>5</v>
      </c>
      <c r="C364" t="s">
        <v>78</v>
      </c>
      <c r="D364">
        <v>518085983</v>
      </c>
      <c r="E364" t="s">
        <v>104</v>
      </c>
      <c r="F364" t="s">
        <v>105</v>
      </c>
      <c r="G364" t="s">
        <v>106</v>
      </c>
      <c r="H364" t="s">
        <v>107</v>
      </c>
      <c r="I364" t="s">
        <v>287</v>
      </c>
      <c r="J364">
        <v>3</v>
      </c>
      <c r="K364" t="s">
        <v>87</v>
      </c>
      <c r="L364" t="s">
        <v>285</v>
      </c>
      <c r="N364">
        <v>15</v>
      </c>
      <c r="O364">
        <v>1</v>
      </c>
      <c r="P364">
        <v>1</v>
      </c>
      <c r="R364">
        <v>5028</v>
      </c>
      <c r="T364" t="s">
        <v>86</v>
      </c>
      <c r="U364">
        <f>MATCH(D364,Отчет!$D:$D,0)</f>
        <v>50</v>
      </c>
    </row>
    <row r="365" spans="1:21" x14ac:dyDescent="0.2">
      <c r="A365">
        <v>719091713</v>
      </c>
      <c r="B365">
        <v>5</v>
      </c>
      <c r="C365" t="s">
        <v>92</v>
      </c>
      <c r="D365">
        <v>616420020</v>
      </c>
      <c r="E365" t="s">
        <v>93</v>
      </c>
      <c r="F365" t="s">
        <v>94</v>
      </c>
      <c r="G365" t="s">
        <v>95</v>
      </c>
      <c r="H365" t="s">
        <v>96</v>
      </c>
      <c r="I365" t="s">
        <v>287</v>
      </c>
      <c r="J365">
        <v>3</v>
      </c>
      <c r="K365" t="s">
        <v>87</v>
      </c>
      <c r="L365" t="s">
        <v>285</v>
      </c>
      <c r="N365">
        <v>15</v>
      </c>
      <c r="O365">
        <v>1</v>
      </c>
      <c r="P365">
        <v>1</v>
      </c>
      <c r="R365">
        <v>5028</v>
      </c>
      <c r="T365" t="s">
        <v>86</v>
      </c>
      <c r="U365">
        <f>MATCH(D365,Отчет!$D:$D,0)</f>
        <v>54</v>
      </c>
    </row>
    <row r="366" spans="1:21" x14ac:dyDescent="0.2">
      <c r="A366">
        <v>538450199</v>
      </c>
      <c r="B366">
        <v>8</v>
      </c>
      <c r="C366" t="s">
        <v>99</v>
      </c>
      <c r="D366">
        <v>497184099</v>
      </c>
      <c r="E366" t="s">
        <v>100</v>
      </c>
      <c r="F366" t="s">
        <v>101</v>
      </c>
      <c r="G366" t="s">
        <v>102</v>
      </c>
      <c r="H366" t="s">
        <v>103</v>
      </c>
      <c r="I366" t="s">
        <v>288</v>
      </c>
      <c r="J366">
        <v>6</v>
      </c>
      <c r="K366" t="s">
        <v>87</v>
      </c>
      <c r="L366" t="s">
        <v>285</v>
      </c>
      <c r="N366">
        <v>48</v>
      </c>
      <c r="O366">
        <v>1</v>
      </c>
      <c r="P366">
        <v>1</v>
      </c>
      <c r="Q366">
        <v>414673810</v>
      </c>
      <c r="R366">
        <v>2098</v>
      </c>
      <c r="T366" t="s">
        <v>86</v>
      </c>
      <c r="U366">
        <f>MATCH(D366,Отчет!$D:$D,0)</f>
        <v>45</v>
      </c>
    </row>
    <row r="367" spans="1:21" x14ac:dyDescent="0.2">
      <c r="A367">
        <v>538450097</v>
      </c>
      <c r="B367">
        <v>7</v>
      </c>
      <c r="C367" t="s">
        <v>99</v>
      </c>
      <c r="D367">
        <v>497184189</v>
      </c>
      <c r="E367" t="s">
        <v>196</v>
      </c>
      <c r="F367" t="s">
        <v>197</v>
      </c>
      <c r="G367" t="s">
        <v>198</v>
      </c>
      <c r="H367" t="s">
        <v>199</v>
      </c>
      <c r="I367" t="s">
        <v>288</v>
      </c>
      <c r="J367">
        <v>6</v>
      </c>
      <c r="K367" t="s">
        <v>87</v>
      </c>
      <c r="L367" t="s">
        <v>285</v>
      </c>
      <c r="N367">
        <v>42</v>
      </c>
      <c r="O367">
        <v>1</v>
      </c>
      <c r="P367">
        <v>1</v>
      </c>
      <c r="Q367">
        <v>414673810</v>
      </c>
      <c r="R367">
        <v>2098</v>
      </c>
      <c r="T367" t="s">
        <v>86</v>
      </c>
      <c r="U367">
        <f>MATCH(D367,Отчет!$D:$D,0)</f>
        <v>32</v>
      </c>
    </row>
    <row r="368" spans="1:21" x14ac:dyDescent="0.2">
      <c r="A368">
        <v>538449855</v>
      </c>
      <c r="B368">
        <v>10</v>
      </c>
      <c r="C368" t="s">
        <v>99</v>
      </c>
      <c r="D368">
        <v>497183901</v>
      </c>
      <c r="E368" t="s">
        <v>220</v>
      </c>
      <c r="F368" t="s">
        <v>134</v>
      </c>
      <c r="G368" t="s">
        <v>202</v>
      </c>
      <c r="H368" t="s">
        <v>221</v>
      </c>
      <c r="I368" t="s">
        <v>288</v>
      </c>
      <c r="J368">
        <v>6</v>
      </c>
      <c r="K368" t="s">
        <v>87</v>
      </c>
      <c r="L368" t="s">
        <v>285</v>
      </c>
      <c r="N368">
        <v>60</v>
      </c>
      <c r="O368">
        <v>1</v>
      </c>
      <c r="P368">
        <v>1</v>
      </c>
      <c r="Q368">
        <v>414673810</v>
      </c>
      <c r="R368">
        <v>2098</v>
      </c>
      <c r="T368" t="s">
        <v>86</v>
      </c>
      <c r="U368">
        <f>MATCH(D368,Отчет!$D:$D,0)</f>
        <v>25</v>
      </c>
    </row>
    <row r="369" spans="1:21" x14ac:dyDescent="0.2">
      <c r="A369">
        <v>538450233</v>
      </c>
      <c r="B369">
        <v>5</v>
      </c>
      <c r="C369" t="s">
        <v>99</v>
      </c>
      <c r="D369">
        <v>497183971</v>
      </c>
      <c r="E369" t="s">
        <v>233</v>
      </c>
      <c r="F369" t="s">
        <v>234</v>
      </c>
      <c r="G369" t="s">
        <v>235</v>
      </c>
      <c r="H369" t="s">
        <v>236</v>
      </c>
      <c r="I369" t="s">
        <v>288</v>
      </c>
      <c r="J369">
        <v>6</v>
      </c>
      <c r="K369" t="s">
        <v>87</v>
      </c>
      <c r="L369" t="s">
        <v>285</v>
      </c>
      <c r="N369">
        <v>30</v>
      </c>
      <c r="O369">
        <v>1</v>
      </c>
      <c r="P369">
        <v>1</v>
      </c>
      <c r="Q369">
        <v>414673810</v>
      </c>
      <c r="R369">
        <v>2098</v>
      </c>
      <c r="T369" t="s">
        <v>86</v>
      </c>
      <c r="U369">
        <f>MATCH(D369,Отчет!$D:$D,0)</f>
        <v>57</v>
      </c>
    </row>
    <row r="370" spans="1:21" x14ac:dyDescent="0.2">
      <c r="A370">
        <v>543519162</v>
      </c>
      <c r="B370">
        <v>7</v>
      </c>
      <c r="C370" t="s">
        <v>99</v>
      </c>
      <c r="D370">
        <v>541027632</v>
      </c>
      <c r="E370" t="s">
        <v>117</v>
      </c>
      <c r="F370" t="s">
        <v>118</v>
      </c>
      <c r="G370" t="s">
        <v>119</v>
      </c>
      <c r="H370" t="s">
        <v>120</v>
      </c>
      <c r="I370" t="s">
        <v>288</v>
      </c>
      <c r="J370">
        <v>6</v>
      </c>
      <c r="K370" t="s">
        <v>87</v>
      </c>
      <c r="L370" t="s">
        <v>285</v>
      </c>
      <c r="N370">
        <v>42</v>
      </c>
      <c r="O370">
        <v>1</v>
      </c>
      <c r="P370">
        <v>1</v>
      </c>
      <c r="Q370">
        <v>414673810</v>
      </c>
      <c r="R370">
        <v>2098</v>
      </c>
      <c r="T370" t="s">
        <v>86</v>
      </c>
      <c r="U370">
        <f>MATCH(D370,Отчет!$D:$D,0)</f>
        <v>33</v>
      </c>
    </row>
    <row r="371" spans="1:21" x14ac:dyDescent="0.2">
      <c r="A371">
        <v>538449961</v>
      </c>
      <c r="B371">
        <v>10</v>
      </c>
      <c r="C371" t="s">
        <v>99</v>
      </c>
      <c r="D371">
        <v>497184975</v>
      </c>
      <c r="E371" t="s">
        <v>165</v>
      </c>
      <c r="F371" t="s">
        <v>166</v>
      </c>
      <c r="G371" t="s">
        <v>167</v>
      </c>
      <c r="H371" t="s">
        <v>168</v>
      </c>
      <c r="I371" t="s">
        <v>288</v>
      </c>
      <c r="J371">
        <v>6</v>
      </c>
      <c r="K371" t="s">
        <v>87</v>
      </c>
      <c r="L371" t="s">
        <v>285</v>
      </c>
      <c r="N371">
        <v>60</v>
      </c>
      <c r="O371">
        <v>1</v>
      </c>
      <c r="P371">
        <v>1</v>
      </c>
      <c r="Q371">
        <v>414673810</v>
      </c>
      <c r="R371">
        <v>2098</v>
      </c>
      <c r="T371" t="s">
        <v>86</v>
      </c>
      <c r="U371">
        <f>MATCH(D371,Отчет!$D:$D,0)</f>
        <v>16</v>
      </c>
    </row>
    <row r="372" spans="1:21" x14ac:dyDescent="0.2">
      <c r="A372">
        <v>538449821</v>
      </c>
      <c r="B372">
        <v>10</v>
      </c>
      <c r="C372" t="s">
        <v>99</v>
      </c>
      <c r="D372">
        <v>497185042</v>
      </c>
      <c r="E372" t="s">
        <v>140</v>
      </c>
      <c r="F372" t="s">
        <v>141</v>
      </c>
      <c r="G372" t="s">
        <v>142</v>
      </c>
      <c r="H372" t="s">
        <v>143</v>
      </c>
      <c r="I372" t="s">
        <v>288</v>
      </c>
      <c r="J372">
        <v>6</v>
      </c>
      <c r="K372" t="s">
        <v>87</v>
      </c>
      <c r="L372" t="s">
        <v>285</v>
      </c>
      <c r="N372">
        <v>60</v>
      </c>
      <c r="O372">
        <v>1</v>
      </c>
      <c r="P372">
        <v>1</v>
      </c>
      <c r="Q372">
        <v>414673810</v>
      </c>
      <c r="R372">
        <v>2098</v>
      </c>
      <c r="T372" t="s">
        <v>86</v>
      </c>
      <c r="U372">
        <f>MATCH(D372,Отчет!$D:$D,0)</f>
        <v>24</v>
      </c>
    </row>
    <row r="373" spans="1:21" x14ac:dyDescent="0.2">
      <c r="A373">
        <v>538449923</v>
      </c>
      <c r="B373">
        <v>7</v>
      </c>
      <c r="C373" t="s">
        <v>99</v>
      </c>
      <c r="D373">
        <v>497185086</v>
      </c>
      <c r="E373" t="s">
        <v>150</v>
      </c>
      <c r="F373" t="s">
        <v>151</v>
      </c>
      <c r="G373" t="s">
        <v>152</v>
      </c>
      <c r="H373" t="s">
        <v>153</v>
      </c>
      <c r="I373" t="s">
        <v>288</v>
      </c>
      <c r="J373">
        <v>6</v>
      </c>
      <c r="K373" t="s">
        <v>87</v>
      </c>
      <c r="L373" t="s">
        <v>285</v>
      </c>
      <c r="N373">
        <v>42</v>
      </c>
      <c r="O373">
        <v>1</v>
      </c>
      <c r="P373">
        <v>1</v>
      </c>
      <c r="Q373">
        <v>414673810</v>
      </c>
      <c r="R373">
        <v>2098</v>
      </c>
      <c r="T373" t="s">
        <v>86</v>
      </c>
      <c r="U373">
        <f>MATCH(D373,Отчет!$D:$D,0)</f>
        <v>37</v>
      </c>
    </row>
    <row r="374" spans="1:21" x14ac:dyDescent="0.2">
      <c r="A374">
        <v>538450165</v>
      </c>
      <c r="B374">
        <v>8</v>
      </c>
      <c r="C374" t="s">
        <v>99</v>
      </c>
      <c r="D374">
        <v>497184953</v>
      </c>
      <c r="E374" t="s">
        <v>157</v>
      </c>
      <c r="F374" t="s">
        <v>158</v>
      </c>
      <c r="G374" t="s">
        <v>159</v>
      </c>
      <c r="H374" t="s">
        <v>160</v>
      </c>
      <c r="I374" t="s">
        <v>288</v>
      </c>
      <c r="J374">
        <v>6</v>
      </c>
      <c r="K374" t="s">
        <v>87</v>
      </c>
      <c r="L374" t="s">
        <v>285</v>
      </c>
      <c r="N374">
        <v>48</v>
      </c>
      <c r="O374">
        <v>1</v>
      </c>
      <c r="P374">
        <v>1</v>
      </c>
      <c r="Q374">
        <v>414673810</v>
      </c>
      <c r="R374">
        <v>2098</v>
      </c>
      <c r="T374" t="s">
        <v>86</v>
      </c>
      <c r="U374">
        <f>MATCH(D374,Отчет!$D:$D,0)</f>
        <v>51</v>
      </c>
    </row>
    <row r="375" spans="1:21" x14ac:dyDescent="0.2">
      <c r="A375">
        <v>538450063</v>
      </c>
      <c r="B375">
        <v>9</v>
      </c>
      <c r="C375" t="s">
        <v>99</v>
      </c>
      <c r="D375">
        <v>497184964</v>
      </c>
      <c r="E375" t="s">
        <v>161</v>
      </c>
      <c r="F375" t="s">
        <v>162</v>
      </c>
      <c r="G375" t="s">
        <v>163</v>
      </c>
      <c r="H375" t="s">
        <v>164</v>
      </c>
      <c r="I375" t="s">
        <v>288</v>
      </c>
      <c r="J375">
        <v>6</v>
      </c>
      <c r="K375" t="s">
        <v>87</v>
      </c>
      <c r="L375" t="s">
        <v>285</v>
      </c>
      <c r="N375">
        <v>54</v>
      </c>
      <c r="O375">
        <v>1</v>
      </c>
      <c r="P375">
        <v>1</v>
      </c>
      <c r="Q375">
        <v>414673810</v>
      </c>
      <c r="R375">
        <v>2098</v>
      </c>
      <c r="T375" t="s">
        <v>86</v>
      </c>
      <c r="U375">
        <f>MATCH(D375,Отчет!$D:$D,0)</f>
        <v>41</v>
      </c>
    </row>
    <row r="376" spans="1:21" x14ac:dyDescent="0.2">
      <c r="A376">
        <v>538450029</v>
      </c>
      <c r="B376">
        <v>9</v>
      </c>
      <c r="C376" t="s">
        <v>99</v>
      </c>
      <c r="D376">
        <v>497184942</v>
      </c>
      <c r="E376" t="s">
        <v>121</v>
      </c>
      <c r="F376" t="s">
        <v>122</v>
      </c>
      <c r="G376" t="s">
        <v>123</v>
      </c>
      <c r="H376" t="s">
        <v>124</v>
      </c>
      <c r="I376" t="s">
        <v>288</v>
      </c>
      <c r="J376">
        <v>6</v>
      </c>
      <c r="K376" t="s">
        <v>87</v>
      </c>
      <c r="L376" t="s">
        <v>285</v>
      </c>
      <c r="N376">
        <v>54</v>
      </c>
      <c r="O376">
        <v>1</v>
      </c>
      <c r="P376">
        <v>1</v>
      </c>
      <c r="Q376">
        <v>414673810</v>
      </c>
      <c r="R376">
        <v>2098</v>
      </c>
      <c r="T376" t="s">
        <v>86</v>
      </c>
      <c r="U376">
        <f>MATCH(D376,Отчет!$D:$D,0)</f>
        <v>43</v>
      </c>
    </row>
    <row r="377" spans="1:21" x14ac:dyDescent="0.2">
      <c r="A377">
        <v>983928628</v>
      </c>
      <c r="B377">
        <v>8</v>
      </c>
      <c r="C377" t="s">
        <v>108</v>
      </c>
      <c r="D377">
        <v>497184069</v>
      </c>
      <c r="E377" t="s">
        <v>218</v>
      </c>
      <c r="F377" t="s">
        <v>126</v>
      </c>
      <c r="G377" t="s">
        <v>198</v>
      </c>
      <c r="H377" t="s">
        <v>219</v>
      </c>
      <c r="I377" t="s">
        <v>289</v>
      </c>
      <c r="J377">
        <v>2</v>
      </c>
      <c r="K377" t="s">
        <v>87</v>
      </c>
      <c r="L377" t="s">
        <v>285</v>
      </c>
      <c r="N377">
        <v>16</v>
      </c>
      <c r="O377">
        <v>1</v>
      </c>
      <c r="P377">
        <v>1</v>
      </c>
      <c r="R377">
        <v>5028</v>
      </c>
      <c r="T377" t="s">
        <v>86</v>
      </c>
      <c r="U377">
        <f>MATCH(D377,Отчет!$D:$D,0)</f>
        <v>13</v>
      </c>
    </row>
    <row r="378" spans="1:21" x14ac:dyDescent="0.2">
      <c r="A378">
        <v>543568546</v>
      </c>
      <c r="B378">
        <v>9</v>
      </c>
      <c r="C378" t="s">
        <v>92</v>
      </c>
      <c r="D378">
        <v>497184986</v>
      </c>
      <c r="E378" t="s">
        <v>169</v>
      </c>
      <c r="F378" t="s">
        <v>170</v>
      </c>
      <c r="G378" t="s">
        <v>171</v>
      </c>
      <c r="H378" t="s">
        <v>172</v>
      </c>
      <c r="I378" t="s">
        <v>290</v>
      </c>
      <c r="J378">
        <v>3</v>
      </c>
      <c r="K378" t="s">
        <v>87</v>
      </c>
      <c r="L378" t="s">
        <v>285</v>
      </c>
      <c r="N378">
        <v>27</v>
      </c>
      <c r="O378">
        <v>1</v>
      </c>
      <c r="P378">
        <v>1</v>
      </c>
      <c r="R378">
        <v>5028</v>
      </c>
      <c r="T378" t="s">
        <v>86</v>
      </c>
      <c r="U378">
        <f>MATCH(D378,Отчет!$D:$D,0)</f>
        <v>27</v>
      </c>
    </row>
    <row r="379" spans="1:21" x14ac:dyDescent="0.2">
      <c r="A379">
        <v>782863665</v>
      </c>
      <c r="B379">
        <v>7</v>
      </c>
      <c r="C379" t="s">
        <v>78</v>
      </c>
      <c r="D379">
        <v>497184004</v>
      </c>
      <c r="E379" t="s">
        <v>206</v>
      </c>
      <c r="F379" t="s">
        <v>207</v>
      </c>
      <c r="G379" t="s">
        <v>208</v>
      </c>
      <c r="H379" t="s">
        <v>209</v>
      </c>
      <c r="I379" t="s">
        <v>290</v>
      </c>
      <c r="J379">
        <v>3</v>
      </c>
      <c r="K379" t="s">
        <v>87</v>
      </c>
      <c r="L379" t="s">
        <v>285</v>
      </c>
      <c r="N379">
        <v>21</v>
      </c>
      <c r="O379">
        <v>1</v>
      </c>
      <c r="P379">
        <v>1</v>
      </c>
      <c r="R379">
        <v>5028</v>
      </c>
      <c r="T379" t="s">
        <v>86</v>
      </c>
      <c r="U379">
        <f>MATCH(D379,Отчет!$D:$D,0)</f>
        <v>36</v>
      </c>
    </row>
    <row r="380" spans="1:21" x14ac:dyDescent="0.2">
      <c r="A380">
        <v>538450215</v>
      </c>
      <c r="B380">
        <v>8</v>
      </c>
      <c r="C380" t="s">
        <v>99</v>
      </c>
      <c r="D380">
        <v>497184099</v>
      </c>
      <c r="E380" t="s">
        <v>100</v>
      </c>
      <c r="F380" t="s">
        <v>101</v>
      </c>
      <c r="G380" t="s">
        <v>102</v>
      </c>
      <c r="H380" t="s">
        <v>103</v>
      </c>
      <c r="I380" t="s">
        <v>291</v>
      </c>
      <c r="J380">
        <v>6</v>
      </c>
      <c r="K380" t="s">
        <v>87</v>
      </c>
      <c r="L380" t="s">
        <v>285</v>
      </c>
      <c r="N380">
        <v>48</v>
      </c>
      <c r="O380">
        <v>1</v>
      </c>
      <c r="P380">
        <v>1</v>
      </c>
      <c r="Q380">
        <v>414673810</v>
      </c>
      <c r="R380">
        <v>4308</v>
      </c>
      <c r="T380" t="s">
        <v>86</v>
      </c>
      <c r="U380">
        <f>MATCH(D380,Отчет!$D:$D,0)</f>
        <v>45</v>
      </c>
    </row>
    <row r="381" spans="1:21" x14ac:dyDescent="0.2">
      <c r="A381">
        <v>538451279</v>
      </c>
      <c r="B381">
        <v>6</v>
      </c>
      <c r="C381" t="s">
        <v>78</v>
      </c>
      <c r="D381">
        <v>497184114</v>
      </c>
      <c r="E381" t="s">
        <v>183</v>
      </c>
      <c r="F381" t="s">
        <v>184</v>
      </c>
      <c r="G381" t="s">
        <v>185</v>
      </c>
      <c r="H381" t="s">
        <v>186</v>
      </c>
      <c r="I381" t="s">
        <v>291</v>
      </c>
      <c r="J381">
        <v>6</v>
      </c>
      <c r="K381" t="s">
        <v>87</v>
      </c>
      <c r="L381" t="s">
        <v>285</v>
      </c>
      <c r="N381">
        <v>36</v>
      </c>
      <c r="O381">
        <v>1</v>
      </c>
      <c r="P381">
        <v>1</v>
      </c>
      <c r="Q381">
        <v>414673560</v>
      </c>
      <c r="R381">
        <v>4308</v>
      </c>
      <c r="T381" t="s">
        <v>86</v>
      </c>
      <c r="U381">
        <f>MATCH(D381,Отчет!$D:$D,0)</f>
        <v>49</v>
      </c>
    </row>
    <row r="382" spans="1:21" x14ac:dyDescent="0.2">
      <c r="A382">
        <v>538451037</v>
      </c>
      <c r="B382">
        <v>8</v>
      </c>
      <c r="C382" t="s">
        <v>78</v>
      </c>
      <c r="D382">
        <v>497184144</v>
      </c>
      <c r="E382" t="s">
        <v>187</v>
      </c>
      <c r="F382" t="s">
        <v>184</v>
      </c>
      <c r="G382" t="s">
        <v>188</v>
      </c>
      <c r="H382" t="s">
        <v>189</v>
      </c>
      <c r="I382" t="s">
        <v>291</v>
      </c>
      <c r="J382">
        <v>6</v>
      </c>
      <c r="K382" t="s">
        <v>87</v>
      </c>
      <c r="L382" t="s">
        <v>285</v>
      </c>
      <c r="N382">
        <v>48</v>
      </c>
      <c r="O382">
        <v>1</v>
      </c>
      <c r="P382">
        <v>1</v>
      </c>
      <c r="Q382">
        <v>414673560</v>
      </c>
      <c r="R382">
        <v>4308</v>
      </c>
      <c r="T382" t="s">
        <v>86</v>
      </c>
      <c r="U382">
        <f>MATCH(D382,Отчет!$D:$D,0)</f>
        <v>55</v>
      </c>
    </row>
    <row r="383" spans="1:21" x14ac:dyDescent="0.2">
      <c r="A383">
        <v>538451245</v>
      </c>
      <c r="B383">
        <v>9</v>
      </c>
      <c r="C383" t="s">
        <v>78</v>
      </c>
      <c r="D383">
        <v>497184159</v>
      </c>
      <c r="E383" t="s">
        <v>190</v>
      </c>
      <c r="F383" t="s">
        <v>134</v>
      </c>
      <c r="G383" t="s">
        <v>191</v>
      </c>
      <c r="H383" t="s">
        <v>192</v>
      </c>
      <c r="I383" t="s">
        <v>291</v>
      </c>
      <c r="J383">
        <v>6</v>
      </c>
      <c r="K383" t="s">
        <v>87</v>
      </c>
      <c r="L383" t="s">
        <v>285</v>
      </c>
      <c r="N383">
        <v>54</v>
      </c>
      <c r="O383">
        <v>1</v>
      </c>
      <c r="P383">
        <v>1</v>
      </c>
      <c r="Q383">
        <v>414673560</v>
      </c>
      <c r="R383">
        <v>4308</v>
      </c>
      <c r="T383" t="s">
        <v>86</v>
      </c>
      <c r="U383">
        <f>MATCH(D383,Отчет!$D:$D,0)</f>
        <v>26</v>
      </c>
    </row>
    <row r="384" spans="1:21" x14ac:dyDescent="0.2">
      <c r="A384">
        <v>538451211</v>
      </c>
      <c r="B384">
        <v>7</v>
      </c>
      <c r="C384" t="s">
        <v>78</v>
      </c>
      <c r="D384">
        <v>497184172</v>
      </c>
      <c r="E384" t="s">
        <v>193</v>
      </c>
      <c r="F384" t="s">
        <v>194</v>
      </c>
      <c r="G384" t="s">
        <v>171</v>
      </c>
      <c r="H384" t="s">
        <v>195</v>
      </c>
      <c r="I384" t="s">
        <v>291</v>
      </c>
      <c r="J384">
        <v>6</v>
      </c>
      <c r="K384" t="s">
        <v>87</v>
      </c>
      <c r="L384" t="s">
        <v>285</v>
      </c>
      <c r="N384">
        <v>42</v>
      </c>
      <c r="O384">
        <v>1</v>
      </c>
      <c r="P384">
        <v>1</v>
      </c>
      <c r="Q384">
        <v>414673560</v>
      </c>
      <c r="R384">
        <v>4308</v>
      </c>
      <c r="T384" t="s">
        <v>86</v>
      </c>
      <c r="U384">
        <f>MATCH(D384,Отчет!$D:$D,0)</f>
        <v>52</v>
      </c>
    </row>
    <row r="385" spans="1:21" x14ac:dyDescent="0.2">
      <c r="A385">
        <v>538450113</v>
      </c>
      <c r="B385">
        <v>9</v>
      </c>
      <c r="C385" t="s">
        <v>99</v>
      </c>
      <c r="D385">
        <v>497184189</v>
      </c>
      <c r="E385" t="s">
        <v>196</v>
      </c>
      <c r="F385" t="s">
        <v>197</v>
      </c>
      <c r="G385" t="s">
        <v>198</v>
      </c>
      <c r="H385" t="s">
        <v>199</v>
      </c>
      <c r="I385" t="s">
        <v>291</v>
      </c>
      <c r="J385">
        <v>6</v>
      </c>
      <c r="K385" t="s">
        <v>87</v>
      </c>
      <c r="L385" t="s">
        <v>285</v>
      </c>
      <c r="N385">
        <v>54</v>
      </c>
      <c r="O385">
        <v>1</v>
      </c>
      <c r="P385">
        <v>1</v>
      </c>
      <c r="Q385">
        <v>414673810</v>
      </c>
      <c r="R385">
        <v>4308</v>
      </c>
      <c r="T385" t="s">
        <v>86</v>
      </c>
      <c r="U385">
        <f>MATCH(D385,Отчет!$D:$D,0)</f>
        <v>32</v>
      </c>
    </row>
    <row r="386" spans="1:21" x14ac:dyDescent="0.2">
      <c r="A386">
        <v>538451109</v>
      </c>
      <c r="B386">
        <v>7</v>
      </c>
      <c r="C386" t="s">
        <v>78</v>
      </c>
      <c r="D386">
        <v>497183982</v>
      </c>
      <c r="E386" t="s">
        <v>200</v>
      </c>
      <c r="F386" t="s">
        <v>201</v>
      </c>
      <c r="G386" t="s">
        <v>202</v>
      </c>
      <c r="H386" t="s">
        <v>203</v>
      </c>
      <c r="I386" t="s">
        <v>291</v>
      </c>
      <c r="J386">
        <v>6</v>
      </c>
      <c r="K386" t="s">
        <v>87</v>
      </c>
      <c r="L386" t="s">
        <v>285</v>
      </c>
      <c r="N386">
        <v>42</v>
      </c>
      <c r="O386">
        <v>1</v>
      </c>
      <c r="P386">
        <v>1</v>
      </c>
      <c r="Q386">
        <v>414673560</v>
      </c>
      <c r="R386">
        <v>4308</v>
      </c>
      <c r="T386" t="s">
        <v>86</v>
      </c>
      <c r="U386">
        <f>MATCH(D386,Отчет!$D:$D,0)</f>
        <v>39</v>
      </c>
    </row>
    <row r="387" spans="1:21" x14ac:dyDescent="0.2">
      <c r="A387">
        <v>538450401</v>
      </c>
      <c r="B387">
        <v>7</v>
      </c>
      <c r="C387" t="s">
        <v>108</v>
      </c>
      <c r="D387">
        <v>497183993</v>
      </c>
      <c r="E387" t="s">
        <v>204</v>
      </c>
      <c r="F387" t="s">
        <v>126</v>
      </c>
      <c r="G387" t="s">
        <v>202</v>
      </c>
      <c r="H387" t="s">
        <v>205</v>
      </c>
      <c r="I387" t="s">
        <v>291</v>
      </c>
      <c r="J387">
        <v>6</v>
      </c>
      <c r="K387" t="s">
        <v>87</v>
      </c>
      <c r="L387" t="s">
        <v>285</v>
      </c>
      <c r="N387">
        <v>42</v>
      </c>
      <c r="O387">
        <v>1</v>
      </c>
      <c r="P387">
        <v>1</v>
      </c>
      <c r="Q387">
        <v>414674013</v>
      </c>
      <c r="R387">
        <v>4308</v>
      </c>
      <c r="T387" t="s">
        <v>86</v>
      </c>
      <c r="U387">
        <f>MATCH(D387,Отчет!$D:$D,0)</f>
        <v>15</v>
      </c>
    </row>
    <row r="388" spans="1:21" x14ac:dyDescent="0.2">
      <c r="A388">
        <v>538451352</v>
      </c>
      <c r="B388">
        <v>7</v>
      </c>
      <c r="C388" t="s">
        <v>78</v>
      </c>
      <c r="D388">
        <v>497184004</v>
      </c>
      <c r="E388" t="s">
        <v>206</v>
      </c>
      <c r="F388" t="s">
        <v>207</v>
      </c>
      <c r="G388" t="s">
        <v>208</v>
      </c>
      <c r="H388" t="s">
        <v>209</v>
      </c>
      <c r="I388" t="s">
        <v>291</v>
      </c>
      <c r="J388">
        <v>6</v>
      </c>
      <c r="K388" t="s">
        <v>87</v>
      </c>
      <c r="L388" t="s">
        <v>285</v>
      </c>
      <c r="N388">
        <v>42</v>
      </c>
      <c r="O388">
        <v>1</v>
      </c>
      <c r="P388">
        <v>1</v>
      </c>
      <c r="Q388">
        <v>414673560</v>
      </c>
      <c r="R388">
        <v>4308</v>
      </c>
      <c r="T388" t="s">
        <v>86</v>
      </c>
      <c r="U388">
        <f>MATCH(D388,Отчет!$D:$D,0)</f>
        <v>36</v>
      </c>
    </row>
    <row r="389" spans="1:21" x14ac:dyDescent="0.2">
      <c r="A389">
        <v>538451071</v>
      </c>
      <c r="B389">
        <v>10</v>
      </c>
      <c r="C389" t="s">
        <v>78</v>
      </c>
      <c r="D389">
        <v>497184026</v>
      </c>
      <c r="E389" t="s">
        <v>210</v>
      </c>
      <c r="F389" t="s">
        <v>211</v>
      </c>
      <c r="G389" t="s">
        <v>212</v>
      </c>
      <c r="H389" t="s">
        <v>213</v>
      </c>
      <c r="I389" t="s">
        <v>291</v>
      </c>
      <c r="J389">
        <v>6</v>
      </c>
      <c r="K389" t="s">
        <v>87</v>
      </c>
      <c r="L389" t="s">
        <v>285</v>
      </c>
      <c r="N389">
        <v>60</v>
      </c>
      <c r="O389">
        <v>1</v>
      </c>
      <c r="P389">
        <v>1</v>
      </c>
      <c r="Q389">
        <v>414673560</v>
      </c>
      <c r="R389">
        <v>4308</v>
      </c>
      <c r="T389" t="s">
        <v>86</v>
      </c>
      <c r="U389">
        <f>MATCH(D389,Отчет!$D:$D,0)</f>
        <v>28</v>
      </c>
    </row>
    <row r="390" spans="1:21" x14ac:dyDescent="0.2">
      <c r="A390">
        <v>526803763</v>
      </c>
      <c r="B390">
        <v>7</v>
      </c>
      <c r="C390" t="s">
        <v>92</v>
      </c>
      <c r="D390">
        <v>497184054</v>
      </c>
      <c r="E390" t="s">
        <v>214</v>
      </c>
      <c r="F390" t="s">
        <v>215</v>
      </c>
      <c r="G390" t="s">
        <v>216</v>
      </c>
      <c r="H390" t="s">
        <v>217</v>
      </c>
      <c r="I390" t="s">
        <v>291</v>
      </c>
      <c r="J390">
        <v>6</v>
      </c>
      <c r="K390" t="s">
        <v>87</v>
      </c>
      <c r="L390" t="s">
        <v>285</v>
      </c>
      <c r="N390">
        <v>42</v>
      </c>
      <c r="O390">
        <v>1</v>
      </c>
      <c r="P390">
        <v>1</v>
      </c>
      <c r="Q390">
        <v>417127131</v>
      </c>
      <c r="R390">
        <v>4308</v>
      </c>
      <c r="T390" t="s">
        <v>86</v>
      </c>
      <c r="U390">
        <f>MATCH(D390,Отчет!$D:$D,0)</f>
        <v>48</v>
      </c>
    </row>
    <row r="391" spans="1:21" x14ac:dyDescent="0.2">
      <c r="A391">
        <v>538450325</v>
      </c>
      <c r="B391">
        <v>7</v>
      </c>
      <c r="C391" t="s">
        <v>108</v>
      </c>
      <c r="D391">
        <v>497184069</v>
      </c>
      <c r="E391" t="s">
        <v>218</v>
      </c>
      <c r="F391" t="s">
        <v>126</v>
      </c>
      <c r="G391" t="s">
        <v>198</v>
      </c>
      <c r="H391" t="s">
        <v>219</v>
      </c>
      <c r="I391" t="s">
        <v>291</v>
      </c>
      <c r="J391">
        <v>6</v>
      </c>
      <c r="K391" t="s">
        <v>87</v>
      </c>
      <c r="L391" t="s">
        <v>285</v>
      </c>
      <c r="N391">
        <v>42</v>
      </c>
      <c r="O391">
        <v>1</v>
      </c>
      <c r="P391">
        <v>1</v>
      </c>
      <c r="Q391">
        <v>414674013</v>
      </c>
      <c r="R391">
        <v>4308</v>
      </c>
      <c r="T391" t="s">
        <v>86</v>
      </c>
      <c r="U391">
        <f>MATCH(D391,Отчет!$D:$D,0)</f>
        <v>13</v>
      </c>
    </row>
    <row r="392" spans="1:21" x14ac:dyDescent="0.2">
      <c r="A392">
        <v>538450810</v>
      </c>
      <c r="B392">
        <v>9</v>
      </c>
      <c r="C392" t="s">
        <v>108</v>
      </c>
      <c r="D392">
        <v>497183890</v>
      </c>
      <c r="E392" t="s">
        <v>179</v>
      </c>
      <c r="F392" t="s">
        <v>180</v>
      </c>
      <c r="G392" t="s">
        <v>181</v>
      </c>
      <c r="H392" t="s">
        <v>182</v>
      </c>
      <c r="I392" t="s">
        <v>291</v>
      </c>
      <c r="J392">
        <v>6</v>
      </c>
      <c r="K392" t="s">
        <v>87</v>
      </c>
      <c r="L392" t="s">
        <v>285</v>
      </c>
      <c r="N392">
        <v>54</v>
      </c>
      <c r="O392">
        <v>1</v>
      </c>
      <c r="P392">
        <v>1</v>
      </c>
      <c r="Q392">
        <v>414674013</v>
      </c>
      <c r="R392">
        <v>4308</v>
      </c>
      <c r="T392" t="s">
        <v>86</v>
      </c>
      <c r="U392">
        <f>MATCH(D392,Отчет!$D:$D,0)</f>
        <v>19</v>
      </c>
    </row>
    <row r="393" spans="1:21" x14ac:dyDescent="0.2">
      <c r="A393">
        <v>538449871</v>
      </c>
      <c r="B393">
        <v>10</v>
      </c>
      <c r="C393" t="s">
        <v>99</v>
      </c>
      <c r="D393">
        <v>497183901</v>
      </c>
      <c r="E393" t="s">
        <v>220</v>
      </c>
      <c r="F393" t="s">
        <v>134</v>
      </c>
      <c r="G393" t="s">
        <v>202</v>
      </c>
      <c r="H393" t="s">
        <v>221</v>
      </c>
      <c r="I393" t="s">
        <v>291</v>
      </c>
      <c r="J393">
        <v>6</v>
      </c>
      <c r="K393" t="s">
        <v>87</v>
      </c>
      <c r="L393" t="s">
        <v>285</v>
      </c>
      <c r="N393">
        <v>60</v>
      </c>
      <c r="O393">
        <v>1</v>
      </c>
      <c r="P393">
        <v>1</v>
      </c>
      <c r="Q393">
        <v>414673810</v>
      </c>
      <c r="R393">
        <v>4308</v>
      </c>
      <c r="T393" t="s">
        <v>86</v>
      </c>
      <c r="U393">
        <f>MATCH(D393,Отчет!$D:$D,0)</f>
        <v>25</v>
      </c>
    </row>
    <row r="394" spans="1:21" x14ac:dyDescent="0.2">
      <c r="A394">
        <v>538450601</v>
      </c>
      <c r="B394">
        <v>10</v>
      </c>
      <c r="C394" t="s">
        <v>108</v>
      </c>
      <c r="D394">
        <v>497183912</v>
      </c>
      <c r="E394" t="s">
        <v>222</v>
      </c>
      <c r="F394" t="s">
        <v>122</v>
      </c>
      <c r="G394" t="s">
        <v>223</v>
      </c>
      <c r="H394" t="s">
        <v>224</v>
      </c>
      <c r="I394" t="s">
        <v>291</v>
      </c>
      <c r="J394">
        <v>6</v>
      </c>
      <c r="K394" t="s">
        <v>87</v>
      </c>
      <c r="L394" t="s">
        <v>285</v>
      </c>
      <c r="N394">
        <v>60</v>
      </c>
      <c r="O394">
        <v>1</v>
      </c>
      <c r="P394">
        <v>1</v>
      </c>
      <c r="Q394">
        <v>414674013</v>
      </c>
      <c r="R394">
        <v>4308</v>
      </c>
      <c r="T394" t="s">
        <v>86</v>
      </c>
      <c r="U394">
        <f>MATCH(D394,Отчет!$D:$D,0)</f>
        <v>21</v>
      </c>
    </row>
    <row r="395" spans="1:21" x14ac:dyDescent="0.2">
      <c r="A395">
        <v>548085782</v>
      </c>
      <c r="B395">
        <v>3</v>
      </c>
      <c r="C395" t="s">
        <v>92</v>
      </c>
      <c r="D395">
        <v>497183934</v>
      </c>
      <c r="E395" t="s">
        <v>225</v>
      </c>
      <c r="F395" t="s">
        <v>226</v>
      </c>
      <c r="G395" t="s">
        <v>227</v>
      </c>
      <c r="H395" t="s">
        <v>228</v>
      </c>
      <c r="I395" t="s">
        <v>291</v>
      </c>
      <c r="J395">
        <v>6</v>
      </c>
      <c r="K395" t="s">
        <v>87</v>
      </c>
      <c r="L395" t="s">
        <v>285</v>
      </c>
      <c r="N395">
        <v>0</v>
      </c>
      <c r="O395">
        <v>0</v>
      </c>
      <c r="P395">
        <v>1</v>
      </c>
      <c r="Q395">
        <v>417127131</v>
      </c>
      <c r="R395">
        <v>4308</v>
      </c>
      <c r="T395" t="s">
        <v>86</v>
      </c>
      <c r="U395">
        <f>MATCH(D395,Отчет!$D:$D,0)</f>
        <v>44</v>
      </c>
    </row>
    <row r="396" spans="1:21" x14ac:dyDescent="0.2">
      <c r="A396">
        <v>526803731</v>
      </c>
      <c r="B396">
        <v>9</v>
      </c>
      <c r="C396" t="s">
        <v>92</v>
      </c>
      <c r="D396">
        <v>497183956</v>
      </c>
      <c r="E396" t="s">
        <v>229</v>
      </c>
      <c r="F396" t="s">
        <v>230</v>
      </c>
      <c r="G396" t="s">
        <v>231</v>
      </c>
      <c r="H396" t="s">
        <v>232</v>
      </c>
      <c r="I396" t="s">
        <v>291</v>
      </c>
      <c r="J396">
        <v>6</v>
      </c>
      <c r="K396" t="s">
        <v>87</v>
      </c>
      <c r="L396" t="s">
        <v>285</v>
      </c>
      <c r="N396">
        <v>54</v>
      </c>
      <c r="O396">
        <v>1</v>
      </c>
      <c r="P396">
        <v>1</v>
      </c>
      <c r="Q396">
        <v>417127131</v>
      </c>
      <c r="R396">
        <v>4308</v>
      </c>
      <c r="T396" t="s">
        <v>86</v>
      </c>
      <c r="U396">
        <f>MATCH(D396,Отчет!$D:$D,0)</f>
        <v>46</v>
      </c>
    </row>
    <row r="397" spans="1:21" x14ac:dyDescent="0.2">
      <c r="A397">
        <v>538450249</v>
      </c>
      <c r="B397">
        <v>8</v>
      </c>
      <c r="C397" t="s">
        <v>99</v>
      </c>
      <c r="D397">
        <v>497183971</v>
      </c>
      <c r="E397" t="s">
        <v>233</v>
      </c>
      <c r="F397" t="s">
        <v>234</v>
      </c>
      <c r="G397" t="s">
        <v>235</v>
      </c>
      <c r="H397" t="s">
        <v>236</v>
      </c>
      <c r="I397" t="s">
        <v>291</v>
      </c>
      <c r="J397">
        <v>6</v>
      </c>
      <c r="K397" t="s">
        <v>87</v>
      </c>
      <c r="L397" t="s">
        <v>285</v>
      </c>
      <c r="N397">
        <v>48</v>
      </c>
      <c r="O397">
        <v>1</v>
      </c>
      <c r="P397">
        <v>1</v>
      </c>
      <c r="Q397">
        <v>414673810</v>
      </c>
      <c r="R397">
        <v>4308</v>
      </c>
      <c r="T397" t="s">
        <v>86</v>
      </c>
      <c r="U397">
        <f>MATCH(D397,Отчет!$D:$D,0)</f>
        <v>57</v>
      </c>
    </row>
    <row r="398" spans="1:21" x14ac:dyDescent="0.2">
      <c r="A398">
        <v>538451564</v>
      </c>
      <c r="B398">
        <v>10</v>
      </c>
      <c r="C398" t="s">
        <v>78</v>
      </c>
      <c r="D398">
        <v>497183835</v>
      </c>
      <c r="E398" t="s">
        <v>237</v>
      </c>
      <c r="F398" t="s">
        <v>238</v>
      </c>
      <c r="G398" t="s">
        <v>212</v>
      </c>
      <c r="H398" t="s">
        <v>239</v>
      </c>
      <c r="I398" t="s">
        <v>291</v>
      </c>
      <c r="J398">
        <v>6</v>
      </c>
      <c r="K398" t="s">
        <v>87</v>
      </c>
      <c r="L398" t="s">
        <v>285</v>
      </c>
      <c r="N398">
        <v>60</v>
      </c>
      <c r="O398">
        <v>1</v>
      </c>
      <c r="P398">
        <v>1</v>
      </c>
      <c r="Q398">
        <v>414673560</v>
      </c>
      <c r="R398">
        <v>4308</v>
      </c>
      <c r="T398" t="s">
        <v>86</v>
      </c>
      <c r="U398">
        <f>MATCH(D398,Отчет!$D:$D,0)</f>
        <v>23</v>
      </c>
    </row>
    <row r="399" spans="1:21" x14ac:dyDescent="0.2">
      <c r="A399">
        <v>538450477</v>
      </c>
      <c r="B399">
        <v>7</v>
      </c>
      <c r="C399" t="s">
        <v>108</v>
      </c>
      <c r="D399">
        <v>497183766</v>
      </c>
      <c r="E399" t="s">
        <v>240</v>
      </c>
      <c r="F399" t="s">
        <v>241</v>
      </c>
      <c r="G399" t="s">
        <v>231</v>
      </c>
      <c r="H399" t="s">
        <v>242</v>
      </c>
      <c r="I399" t="s">
        <v>291</v>
      </c>
      <c r="J399">
        <v>6</v>
      </c>
      <c r="K399" t="s">
        <v>87</v>
      </c>
      <c r="L399" t="s">
        <v>285</v>
      </c>
      <c r="N399">
        <v>42</v>
      </c>
      <c r="O399">
        <v>1</v>
      </c>
      <c r="P399">
        <v>1</v>
      </c>
      <c r="Q399">
        <v>414674013</v>
      </c>
      <c r="R399">
        <v>4308</v>
      </c>
      <c r="T399" t="s">
        <v>86</v>
      </c>
      <c r="U399">
        <f>MATCH(D399,Отчет!$D:$D,0)</f>
        <v>31</v>
      </c>
    </row>
    <row r="400" spans="1:21" x14ac:dyDescent="0.2">
      <c r="A400">
        <v>538451317</v>
      </c>
      <c r="B400">
        <v>4</v>
      </c>
      <c r="C400" t="s">
        <v>78</v>
      </c>
      <c r="D400">
        <v>497183788</v>
      </c>
      <c r="E400" t="s">
        <v>243</v>
      </c>
      <c r="F400" t="s">
        <v>244</v>
      </c>
      <c r="G400" t="s">
        <v>167</v>
      </c>
      <c r="H400" t="s">
        <v>245</v>
      </c>
      <c r="I400" t="s">
        <v>291</v>
      </c>
      <c r="J400">
        <v>6</v>
      </c>
      <c r="K400" t="s">
        <v>87</v>
      </c>
      <c r="L400" t="s">
        <v>285</v>
      </c>
      <c r="N400">
        <v>24</v>
      </c>
      <c r="O400">
        <v>1</v>
      </c>
      <c r="P400">
        <v>1</v>
      </c>
      <c r="Q400">
        <v>414673560</v>
      </c>
      <c r="R400">
        <v>4308</v>
      </c>
      <c r="T400" t="s">
        <v>86</v>
      </c>
      <c r="U400">
        <f>MATCH(D400,Отчет!$D:$D,0)</f>
        <v>53</v>
      </c>
    </row>
    <row r="401" spans="1:21" x14ac:dyDescent="0.2">
      <c r="A401">
        <v>621673776</v>
      </c>
      <c r="B401">
        <v>8</v>
      </c>
      <c r="C401" t="s">
        <v>92</v>
      </c>
      <c r="D401">
        <v>616420020</v>
      </c>
      <c r="E401" t="s">
        <v>93</v>
      </c>
      <c r="F401" t="s">
        <v>94</v>
      </c>
      <c r="G401" t="s">
        <v>95</v>
      </c>
      <c r="H401" t="s">
        <v>96</v>
      </c>
      <c r="I401" t="s">
        <v>291</v>
      </c>
      <c r="J401">
        <v>6</v>
      </c>
      <c r="K401" t="s">
        <v>87</v>
      </c>
      <c r="L401" t="s">
        <v>285</v>
      </c>
      <c r="N401">
        <v>48</v>
      </c>
      <c r="O401">
        <v>1</v>
      </c>
      <c r="P401">
        <v>1</v>
      </c>
      <c r="Q401">
        <v>417127131</v>
      </c>
      <c r="R401">
        <v>4308</v>
      </c>
      <c r="T401" t="s">
        <v>86</v>
      </c>
      <c r="U401">
        <f>MATCH(D401,Отчет!$D:$D,0)</f>
        <v>54</v>
      </c>
    </row>
    <row r="402" spans="1:21" x14ac:dyDescent="0.2">
      <c r="A402">
        <v>1075084509</v>
      </c>
      <c r="B402">
        <v>7</v>
      </c>
      <c r="C402" t="s">
        <v>78</v>
      </c>
      <c r="D402">
        <v>1072408155</v>
      </c>
      <c r="E402" t="s">
        <v>79</v>
      </c>
      <c r="F402" t="s">
        <v>80</v>
      </c>
      <c r="G402" t="s">
        <v>81</v>
      </c>
      <c r="H402" t="s">
        <v>82</v>
      </c>
      <c r="I402" t="s">
        <v>291</v>
      </c>
      <c r="J402">
        <v>6</v>
      </c>
      <c r="K402" t="s">
        <v>87</v>
      </c>
      <c r="L402" t="s">
        <v>285</v>
      </c>
      <c r="N402">
        <v>42</v>
      </c>
      <c r="O402">
        <v>1</v>
      </c>
      <c r="P402">
        <v>1</v>
      </c>
      <c r="Q402">
        <v>414673560</v>
      </c>
      <c r="R402">
        <v>4308</v>
      </c>
      <c r="T402" t="s">
        <v>86</v>
      </c>
      <c r="U402">
        <f>MATCH(D402,Отчет!$D:$D,0)</f>
        <v>56</v>
      </c>
    </row>
    <row r="403" spans="1:21" x14ac:dyDescent="0.2">
      <c r="A403">
        <v>538451390</v>
      </c>
      <c r="B403">
        <v>7</v>
      </c>
      <c r="C403" t="s">
        <v>78</v>
      </c>
      <c r="D403">
        <v>518085983</v>
      </c>
      <c r="E403" t="s">
        <v>104</v>
      </c>
      <c r="F403" t="s">
        <v>105</v>
      </c>
      <c r="G403" t="s">
        <v>106</v>
      </c>
      <c r="H403" t="s">
        <v>107</v>
      </c>
      <c r="I403" t="s">
        <v>291</v>
      </c>
      <c r="J403">
        <v>6</v>
      </c>
      <c r="K403" t="s">
        <v>87</v>
      </c>
      <c r="L403" t="s">
        <v>285</v>
      </c>
      <c r="N403">
        <v>42</v>
      </c>
      <c r="O403">
        <v>1</v>
      </c>
      <c r="P403">
        <v>1</v>
      </c>
      <c r="Q403">
        <v>414673560</v>
      </c>
      <c r="R403">
        <v>4308</v>
      </c>
      <c r="T403" t="s">
        <v>86</v>
      </c>
      <c r="U403">
        <f>MATCH(D403,Отчет!$D:$D,0)</f>
        <v>50</v>
      </c>
    </row>
    <row r="404" spans="1:21" x14ac:dyDescent="0.2">
      <c r="A404">
        <v>538450772</v>
      </c>
      <c r="B404">
        <v>7</v>
      </c>
      <c r="C404" t="s">
        <v>108</v>
      </c>
      <c r="D404">
        <v>518085998</v>
      </c>
      <c r="E404" t="s">
        <v>109</v>
      </c>
      <c r="F404" t="s">
        <v>110</v>
      </c>
      <c r="G404" t="s">
        <v>111</v>
      </c>
      <c r="H404" t="s">
        <v>112</v>
      </c>
      <c r="I404" t="s">
        <v>291</v>
      </c>
      <c r="J404">
        <v>6</v>
      </c>
      <c r="K404" t="s">
        <v>87</v>
      </c>
      <c r="L404" t="s">
        <v>285</v>
      </c>
      <c r="N404">
        <v>42</v>
      </c>
      <c r="O404">
        <v>1</v>
      </c>
      <c r="P404">
        <v>1</v>
      </c>
      <c r="Q404">
        <v>414674013</v>
      </c>
      <c r="R404">
        <v>4308</v>
      </c>
      <c r="T404" t="s">
        <v>86</v>
      </c>
      <c r="U404">
        <f>MATCH(D404,Отчет!$D:$D,0)</f>
        <v>34</v>
      </c>
    </row>
    <row r="405" spans="1:21" x14ac:dyDescent="0.2">
      <c r="A405">
        <v>538451530</v>
      </c>
      <c r="B405">
        <v>9</v>
      </c>
      <c r="C405" t="s">
        <v>78</v>
      </c>
      <c r="D405">
        <v>518086013</v>
      </c>
      <c r="E405" t="s">
        <v>113</v>
      </c>
      <c r="F405" t="s">
        <v>114</v>
      </c>
      <c r="G405" t="s">
        <v>115</v>
      </c>
      <c r="H405" t="s">
        <v>116</v>
      </c>
      <c r="I405" t="s">
        <v>291</v>
      </c>
      <c r="J405">
        <v>6</v>
      </c>
      <c r="K405" t="s">
        <v>87</v>
      </c>
      <c r="L405" t="s">
        <v>285</v>
      </c>
      <c r="N405">
        <v>54</v>
      </c>
      <c r="O405">
        <v>1</v>
      </c>
      <c r="P405">
        <v>1</v>
      </c>
      <c r="Q405">
        <v>414673560</v>
      </c>
      <c r="R405">
        <v>4308</v>
      </c>
      <c r="T405" t="s">
        <v>86</v>
      </c>
      <c r="U405">
        <f>MATCH(D405,Отчет!$D:$D,0)</f>
        <v>12</v>
      </c>
    </row>
    <row r="406" spans="1:21" x14ac:dyDescent="0.2">
      <c r="A406">
        <v>543519178</v>
      </c>
      <c r="B406">
        <v>8</v>
      </c>
      <c r="C406" t="s">
        <v>99</v>
      </c>
      <c r="D406">
        <v>541027632</v>
      </c>
      <c r="E406" t="s">
        <v>117</v>
      </c>
      <c r="F406" t="s">
        <v>118</v>
      </c>
      <c r="G406" t="s">
        <v>119</v>
      </c>
      <c r="H406" t="s">
        <v>120</v>
      </c>
      <c r="I406" t="s">
        <v>291</v>
      </c>
      <c r="J406">
        <v>6</v>
      </c>
      <c r="K406" t="s">
        <v>87</v>
      </c>
      <c r="L406" t="s">
        <v>285</v>
      </c>
      <c r="N406">
        <v>48</v>
      </c>
      <c r="O406">
        <v>1</v>
      </c>
      <c r="P406">
        <v>1</v>
      </c>
      <c r="Q406">
        <v>414673810</v>
      </c>
      <c r="R406">
        <v>4308</v>
      </c>
      <c r="T406" t="s">
        <v>86</v>
      </c>
      <c r="U406">
        <f>MATCH(D406,Отчет!$D:$D,0)</f>
        <v>33</v>
      </c>
    </row>
    <row r="407" spans="1:21" x14ac:dyDescent="0.2">
      <c r="A407">
        <v>538450045</v>
      </c>
      <c r="B407">
        <v>8</v>
      </c>
      <c r="C407" t="s">
        <v>99</v>
      </c>
      <c r="D407">
        <v>497184942</v>
      </c>
      <c r="E407" t="s">
        <v>121</v>
      </c>
      <c r="F407" t="s">
        <v>122</v>
      </c>
      <c r="G407" t="s">
        <v>123</v>
      </c>
      <c r="H407" t="s">
        <v>124</v>
      </c>
      <c r="I407" t="s">
        <v>291</v>
      </c>
      <c r="J407">
        <v>6</v>
      </c>
      <c r="K407" t="s">
        <v>87</v>
      </c>
      <c r="L407" t="s">
        <v>285</v>
      </c>
      <c r="N407">
        <v>48</v>
      </c>
      <c r="O407">
        <v>1</v>
      </c>
      <c r="P407">
        <v>1</v>
      </c>
      <c r="Q407">
        <v>414673810</v>
      </c>
      <c r="R407">
        <v>4308</v>
      </c>
      <c r="T407" t="s">
        <v>86</v>
      </c>
      <c r="U407">
        <f>MATCH(D407,Отчет!$D:$D,0)</f>
        <v>43</v>
      </c>
    </row>
    <row r="408" spans="1:21" x14ac:dyDescent="0.2">
      <c r="A408">
        <v>538450561</v>
      </c>
      <c r="B408">
        <v>9</v>
      </c>
      <c r="C408" t="s">
        <v>108</v>
      </c>
      <c r="D408">
        <v>497184015</v>
      </c>
      <c r="E408" t="s">
        <v>125</v>
      </c>
      <c r="F408" t="s">
        <v>126</v>
      </c>
      <c r="G408" t="s">
        <v>127</v>
      </c>
      <c r="H408" t="s">
        <v>128</v>
      </c>
      <c r="I408" t="s">
        <v>291</v>
      </c>
      <c r="J408">
        <v>6</v>
      </c>
      <c r="K408" t="s">
        <v>87</v>
      </c>
      <c r="L408" t="s">
        <v>285</v>
      </c>
      <c r="N408">
        <v>54</v>
      </c>
      <c r="O408">
        <v>1</v>
      </c>
      <c r="P408">
        <v>1</v>
      </c>
      <c r="Q408">
        <v>414674013</v>
      </c>
      <c r="R408">
        <v>4308</v>
      </c>
      <c r="T408" t="s">
        <v>86</v>
      </c>
      <c r="U408">
        <f>MATCH(D408,Отчет!$D:$D,0)</f>
        <v>18</v>
      </c>
    </row>
    <row r="409" spans="1:21" x14ac:dyDescent="0.2">
      <c r="A409">
        <v>538451143</v>
      </c>
      <c r="B409">
        <v>10</v>
      </c>
      <c r="C409" t="s">
        <v>78</v>
      </c>
      <c r="D409">
        <v>497185008</v>
      </c>
      <c r="E409" t="s">
        <v>129</v>
      </c>
      <c r="F409" t="s">
        <v>130</v>
      </c>
      <c r="G409" t="s">
        <v>131</v>
      </c>
      <c r="H409" t="s">
        <v>132</v>
      </c>
      <c r="I409" t="s">
        <v>291</v>
      </c>
      <c r="J409">
        <v>6</v>
      </c>
      <c r="K409" t="s">
        <v>87</v>
      </c>
      <c r="L409" t="s">
        <v>285</v>
      </c>
      <c r="N409">
        <v>60</v>
      </c>
      <c r="O409">
        <v>1</v>
      </c>
      <c r="P409">
        <v>1</v>
      </c>
      <c r="Q409">
        <v>414673560</v>
      </c>
      <c r="R409">
        <v>4308</v>
      </c>
      <c r="T409" t="s">
        <v>86</v>
      </c>
      <c r="U409">
        <f>MATCH(D409,Отчет!$D:$D,0)</f>
        <v>35</v>
      </c>
    </row>
    <row r="410" spans="1:21" x14ac:dyDescent="0.2">
      <c r="A410">
        <v>526803795</v>
      </c>
      <c r="B410">
        <v>10</v>
      </c>
      <c r="C410" t="s">
        <v>92</v>
      </c>
      <c r="D410">
        <v>497185019</v>
      </c>
      <c r="E410" t="s">
        <v>133</v>
      </c>
      <c r="F410" t="s">
        <v>134</v>
      </c>
      <c r="G410" t="s">
        <v>135</v>
      </c>
      <c r="H410" t="s">
        <v>136</v>
      </c>
      <c r="I410" t="s">
        <v>291</v>
      </c>
      <c r="J410">
        <v>6</v>
      </c>
      <c r="K410" t="s">
        <v>87</v>
      </c>
      <c r="L410" t="s">
        <v>285</v>
      </c>
      <c r="N410">
        <v>60</v>
      </c>
      <c r="O410">
        <v>1</v>
      </c>
      <c r="P410">
        <v>1</v>
      </c>
      <c r="Q410">
        <v>417127131</v>
      </c>
      <c r="R410">
        <v>4308</v>
      </c>
      <c r="T410" t="s">
        <v>86</v>
      </c>
      <c r="U410">
        <f>MATCH(D410,Отчет!$D:$D,0)</f>
        <v>22</v>
      </c>
    </row>
    <row r="411" spans="1:21" x14ac:dyDescent="0.2">
      <c r="A411">
        <v>538450731</v>
      </c>
      <c r="B411">
        <v>10</v>
      </c>
      <c r="C411" t="s">
        <v>108</v>
      </c>
      <c r="D411">
        <v>497185030</v>
      </c>
      <c r="E411" t="s">
        <v>137</v>
      </c>
      <c r="F411" t="s">
        <v>138</v>
      </c>
      <c r="G411" t="s">
        <v>135</v>
      </c>
      <c r="H411" t="s">
        <v>139</v>
      </c>
      <c r="I411" t="s">
        <v>291</v>
      </c>
      <c r="J411">
        <v>6</v>
      </c>
      <c r="K411" t="s">
        <v>87</v>
      </c>
      <c r="L411" t="s">
        <v>285</v>
      </c>
      <c r="N411">
        <v>60</v>
      </c>
      <c r="O411">
        <v>1</v>
      </c>
      <c r="P411">
        <v>1</v>
      </c>
      <c r="Q411">
        <v>414674013</v>
      </c>
      <c r="R411">
        <v>4308</v>
      </c>
      <c r="T411" t="s">
        <v>86</v>
      </c>
      <c r="U411">
        <f>MATCH(D411,Отчет!$D:$D,0)</f>
        <v>17</v>
      </c>
    </row>
    <row r="412" spans="1:21" x14ac:dyDescent="0.2">
      <c r="A412">
        <v>538449837</v>
      </c>
      <c r="B412">
        <v>9</v>
      </c>
      <c r="C412" t="s">
        <v>99</v>
      </c>
      <c r="D412">
        <v>497185042</v>
      </c>
      <c r="E412" t="s">
        <v>140</v>
      </c>
      <c r="F412" t="s">
        <v>141</v>
      </c>
      <c r="G412" t="s">
        <v>142</v>
      </c>
      <c r="H412" t="s">
        <v>143</v>
      </c>
      <c r="I412" t="s">
        <v>291</v>
      </c>
      <c r="J412">
        <v>6</v>
      </c>
      <c r="K412" t="s">
        <v>87</v>
      </c>
      <c r="L412" t="s">
        <v>285</v>
      </c>
      <c r="N412">
        <v>54</v>
      </c>
      <c r="O412">
        <v>1</v>
      </c>
      <c r="P412">
        <v>1</v>
      </c>
      <c r="Q412">
        <v>414673810</v>
      </c>
      <c r="R412">
        <v>4308</v>
      </c>
      <c r="T412" t="s">
        <v>86</v>
      </c>
      <c r="U412">
        <f>MATCH(D412,Отчет!$D:$D,0)</f>
        <v>24</v>
      </c>
    </row>
    <row r="413" spans="1:21" x14ac:dyDescent="0.2">
      <c r="A413">
        <v>526803699</v>
      </c>
      <c r="B413">
        <v>9</v>
      </c>
      <c r="C413" t="s">
        <v>92</v>
      </c>
      <c r="D413">
        <v>497185053</v>
      </c>
      <c r="E413" t="s">
        <v>144</v>
      </c>
      <c r="F413" t="s">
        <v>134</v>
      </c>
      <c r="G413" t="s">
        <v>145</v>
      </c>
      <c r="H413" t="s">
        <v>146</v>
      </c>
      <c r="I413" t="s">
        <v>291</v>
      </c>
      <c r="J413">
        <v>6</v>
      </c>
      <c r="K413" t="s">
        <v>87</v>
      </c>
      <c r="L413" t="s">
        <v>285</v>
      </c>
      <c r="N413">
        <v>54</v>
      </c>
      <c r="O413">
        <v>1</v>
      </c>
      <c r="P413">
        <v>1</v>
      </c>
      <c r="Q413">
        <v>417127131</v>
      </c>
      <c r="R413">
        <v>4308</v>
      </c>
      <c r="T413" t="s">
        <v>86</v>
      </c>
      <c r="U413">
        <f>MATCH(D413,Отчет!$D:$D,0)</f>
        <v>30</v>
      </c>
    </row>
    <row r="414" spans="1:21" x14ac:dyDescent="0.2">
      <c r="A414">
        <v>538451495</v>
      </c>
      <c r="B414">
        <v>10</v>
      </c>
      <c r="C414" t="s">
        <v>78</v>
      </c>
      <c r="D414">
        <v>497185064</v>
      </c>
      <c r="E414" t="s">
        <v>147</v>
      </c>
      <c r="F414" t="s">
        <v>101</v>
      </c>
      <c r="G414" t="s">
        <v>148</v>
      </c>
      <c r="H414" t="s">
        <v>149</v>
      </c>
      <c r="I414" t="s">
        <v>291</v>
      </c>
      <c r="J414">
        <v>6</v>
      </c>
      <c r="K414" t="s">
        <v>87</v>
      </c>
      <c r="L414" t="s">
        <v>285</v>
      </c>
      <c r="N414">
        <v>60</v>
      </c>
      <c r="O414">
        <v>1</v>
      </c>
      <c r="P414">
        <v>1</v>
      </c>
      <c r="Q414">
        <v>414673560</v>
      </c>
      <c r="R414">
        <v>4308</v>
      </c>
      <c r="T414" t="s">
        <v>86</v>
      </c>
      <c r="U414">
        <f>MATCH(D414,Отчет!$D:$D,0)</f>
        <v>40</v>
      </c>
    </row>
    <row r="415" spans="1:21" x14ac:dyDescent="0.2">
      <c r="A415">
        <v>538449939</v>
      </c>
      <c r="B415">
        <v>9</v>
      </c>
      <c r="C415" t="s">
        <v>99</v>
      </c>
      <c r="D415">
        <v>497185086</v>
      </c>
      <c r="E415" t="s">
        <v>150</v>
      </c>
      <c r="F415" t="s">
        <v>151</v>
      </c>
      <c r="G415" t="s">
        <v>152</v>
      </c>
      <c r="H415" t="s">
        <v>153</v>
      </c>
      <c r="I415" t="s">
        <v>291</v>
      </c>
      <c r="J415">
        <v>6</v>
      </c>
      <c r="K415" t="s">
        <v>87</v>
      </c>
      <c r="L415" t="s">
        <v>285</v>
      </c>
      <c r="N415">
        <v>54</v>
      </c>
      <c r="O415">
        <v>1</v>
      </c>
      <c r="P415">
        <v>1</v>
      </c>
      <c r="Q415">
        <v>414673810</v>
      </c>
      <c r="R415">
        <v>4308</v>
      </c>
      <c r="T415" t="s">
        <v>86</v>
      </c>
      <c r="U415">
        <f>MATCH(D415,Отчет!$D:$D,0)</f>
        <v>37</v>
      </c>
    </row>
    <row r="416" spans="1:21" x14ac:dyDescent="0.2">
      <c r="A416">
        <v>526803565</v>
      </c>
      <c r="B416">
        <v>9</v>
      </c>
      <c r="C416" t="s">
        <v>92</v>
      </c>
      <c r="D416">
        <v>497184920</v>
      </c>
      <c r="E416" t="s">
        <v>154</v>
      </c>
      <c r="F416" t="s">
        <v>155</v>
      </c>
      <c r="G416" t="s">
        <v>81</v>
      </c>
      <c r="H416" t="s">
        <v>156</v>
      </c>
      <c r="I416" t="s">
        <v>291</v>
      </c>
      <c r="J416">
        <v>6</v>
      </c>
      <c r="K416" t="s">
        <v>87</v>
      </c>
      <c r="L416" t="s">
        <v>285</v>
      </c>
      <c r="N416">
        <v>54</v>
      </c>
      <c r="O416">
        <v>1</v>
      </c>
      <c r="P416">
        <v>1</v>
      </c>
      <c r="Q416">
        <v>417127131</v>
      </c>
      <c r="R416">
        <v>4308</v>
      </c>
      <c r="T416" t="s">
        <v>86</v>
      </c>
      <c r="U416">
        <f>MATCH(D416,Отчет!$D:$D,0)</f>
        <v>42</v>
      </c>
    </row>
    <row r="417" spans="1:21" x14ac:dyDescent="0.2">
      <c r="A417">
        <v>538450181</v>
      </c>
      <c r="B417">
        <v>10</v>
      </c>
      <c r="C417" t="s">
        <v>99</v>
      </c>
      <c r="D417">
        <v>497184953</v>
      </c>
      <c r="E417" t="s">
        <v>157</v>
      </c>
      <c r="F417" t="s">
        <v>158</v>
      </c>
      <c r="G417" t="s">
        <v>159</v>
      </c>
      <c r="H417" t="s">
        <v>160</v>
      </c>
      <c r="I417" t="s">
        <v>291</v>
      </c>
      <c r="J417">
        <v>6</v>
      </c>
      <c r="K417" t="s">
        <v>87</v>
      </c>
      <c r="L417" t="s">
        <v>285</v>
      </c>
      <c r="N417">
        <v>60</v>
      </c>
      <c r="O417">
        <v>1</v>
      </c>
      <c r="P417">
        <v>1</v>
      </c>
      <c r="Q417">
        <v>414673810</v>
      </c>
      <c r="R417">
        <v>4308</v>
      </c>
      <c r="T417" t="s">
        <v>86</v>
      </c>
      <c r="U417">
        <f>MATCH(D417,Отчет!$D:$D,0)</f>
        <v>51</v>
      </c>
    </row>
    <row r="418" spans="1:21" x14ac:dyDescent="0.2">
      <c r="A418">
        <v>538450079</v>
      </c>
      <c r="B418">
        <v>10</v>
      </c>
      <c r="C418" t="s">
        <v>99</v>
      </c>
      <c r="D418">
        <v>497184964</v>
      </c>
      <c r="E418" t="s">
        <v>161</v>
      </c>
      <c r="F418" t="s">
        <v>162</v>
      </c>
      <c r="G418" t="s">
        <v>163</v>
      </c>
      <c r="H418" t="s">
        <v>164</v>
      </c>
      <c r="I418" t="s">
        <v>291</v>
      </c>
      <c r="J418">
        <v>6</v>
      </c>
      <c r="K418" t="s">
        <v>87</v>
      </c>
      <c r="L418" t="s">
        <v>285</v>
      </c>
      <c r="N418">
        <v>60</v>
      </c>
      <c r="O418">
        <v>1</v>
      </c>
      <c r="P418">
        <v>1</v>
      </c>
      <c r="Q418">
        <v>414673810</v>
      </c>
      <c r="R418">
        <v>4308</v>
      </c>
      <c r="T418" t="s">
        <v>86</v>
      </c>
      <c r="U418">
        <f>MATCH(D418,Отчет!$D:$D,0)</f>
        <v>41</v>
      </c>
    </row>
    <row r="419" spans="1:21" x14ac:dyDescent="0.2">
      <c r="A419">
        <v>538449977</v>
      </c>
      <c r="B419">
        <v>10</v>
      </c>
      <c r="C419" t="s">
        <v>99</v>
      </c>
      <c r="D419">
        <v>497184975</v>
      </c>
      <c r="E419" t="s">
        <v>165</v>
      </c>
      <c r="F419" t="s">
        <v>166</v>
      </c>
      <c r="G419" t="s">
        <v>167</v>
      </c>
      <c r="H419" t="s">
        <v>168</v>
      </c>
      <c r="I419" t="s">
        <v>291</v>
      </c>
      <c r="J419">
        <v>6</v>
      </c>
      <c r="K419" t="s">
        <v>87</v>
      </c>
      <c r="L419" t="s">
        <v>285</v>
      </c>
      <c r="N419">
        <v>60</v>
      </c>
      <c r="O419">
        <v>1</v>
      </c>
      <c r="P419">
        <v>1</v>
      </c>
      <c r="Q419">
        <v>414673810</v>
      </c>
      <c r="R419">
        <v>4308</v>
      </c>
      <c r="T419" t="s">
        <v>86</v>
      </c>
      <c r="U419">
        <f>MATCH(D419,Отчет!$D:$D,0)</f>
        <v>16</v>
      </c>
    </row>
    <row r="420" spans="1:21" x14ac:dyDescent="0.2">
      <c r="A420">
        <v>526803666</v>
      </c>
      <c r="B420">
        <v>8</v>
      </c>
      <c r="C420" t="s">
        <v>92</v>
      </c>
      <c r="D420">
        <v>497184986</v>
      </c>
      <c r="E420" t="s">
        <v>169</v>
      </c>
      <c r="F420" t="s">
        <v>170</v>
      </c>
      <c r="G420" t="s">
        <v>171</v>
      </c>
      <c r="H420" t="s">
        <v>172</v>
      </c>
      <c r="I420" t="s">
        <v>291</v>
      </c>
      <c r="J420">
        <v>6</v>
      </c>
      <c r="K420" t="s">
        <v>87</v>
      </c>
      <c r="L420" t="s">
        <v>285</v>
      </c>
      <c r="N420">
        <v>48</v>
      </c>
      <c r="O420">
        <v>1</v>
      </c>
      <c r="P420">
        <v>1</v>
      </c>
      <c r="Q420">
        <v>417127131</v>
      </c>
      <c r="R420">
        <v>4308</v>
      </c>
      <c r="T420" t="s">
        <v>86</v>
      </c>
      <c r="U420">
        <f>MATCH(D420,Отчет!$D:$D,0)</f>
        <v>27</v>
      </c>
    </row>
    <row r="421" spans="1:21" x14ac:dyDescent="0.2">
      <c r="A421">
        <v>526803630</v>
      </c>
      <c r="B421">
        <v>10</v>
      </c>
      <c r="C421" t="s">
        <v>92</v>
      </c>
      <c r="D421">
        <v>497184997</v>
      </c>
      <c r="E421" t="s">
        <v>173</v>
      </c>
      <c r="F421" t="s">
        <v>174</v>
      </c>
      <c r="G421" t="s">
        <v>175</v>
      </c>
      <c r="H421" t="s">
        <v>176</v>
      </c>
      <c r="I421" t="s">
        <v>291</v>
      </c>
      <c r="J421">
        <v>6</v>
      </c>
      <c r="K421" t="s">
        <v>87</v>
      </c>
      <c r="L421" t="s">
        <v>285</v>
      </c>
      <c r="N421">
        <v>60</v>
      </c>
      <c r="O421">
        <v>1</v>
      </c>
      <c r="P421">
        <v>1</v>
      </c>
      <c r="Q421">
        <v>417127131</v>
      </c>
      <c r="R421">
        <v>4308</v>
      </c>
      <c r="T421" t="s">
        <v>86</v>
      </c>
      <c r="U421">
        <f>MATCH(D421,Отчет!$D:$D,0)</f>
        <v>14</v>
      </c>
    </row>
    <row r="422" spans="1:21" x14ac:dyDescent="0.2">
      <c r="A422">
        <v>538450642</v>
      </c>
      <c r="B422">
        <v>10</v>
      </c>
      <c r="C422" t="s">
        <v>108</v>
      </c>
      <c r="D422">
        <v>497184084</v>
      </c>
      <c r="E422" t="s">
        <v>177</v>
      </c>
      <c r="F422" t="s">
        <v>134</v>
      </c>
      <c r="G422" t="s">
        <v>131</v>
      </c>
      <c r="H422" t="s">
        <v>178</v>
      </c>
      <c r="I422" t="s">
        <v>291</v>
      </c>
      <c r="J422">
        <v>6</v>
      </c>
      <c r="K422" t="s">
        <v>87</v>
      </c>
      <c r="L422" t="s">
        <v>285</v>
      </c>
      <c r="N422">
        <v>60</v>
      </c>
      <c r="O422">
        <v>1</v>
      </c>
      <c r="P422">
        <v>1</v>
      </c>
      <c r="Q422">
        <v>414674013</v>
      </c>
      <c r="R422">
        <v>4308</v>
      </c>
      <c r="T422" t="s">
        <v>86</v>
      </c>
      <c r="U422">
        <f>MATCH(D422,Отчет!$D:$D,0)</f>
        <v>29</v>
      </c>
    </row>
    <row r="423" spans="1:21" x14ac:dyDescent="0.2">
      <c r="A423">
        <v>538450684</v>
      </c>
      <c r="B423">
        <v>10</v>
      </c>
      <c r="C423" t="s">
        <v>108</v>
      </c>
      <c r="D423">
        <v>497183868</v>
      </c>
      <c r="E423" t="s">
        <v>252</v>
      </c>
      <c r="F423" t="s">
        <v>253</v>
      </c>
      <c r="G423" t="s">
        <v>81</v>
      </c>
      <c r="H423" t="s">
        <v>254</v>
      </c>
      <c r="I423" t="s">
        <v>291</v>
      </c>
      <c r="J423">
        <v>6</v>
      </c>
      <c r="K423" t="s">
        <v>87</v>
      </c>
      <c r="L423" t="s">
        <v>285</v>
      </c>
      <c r="N423">
        <v>60</v>
      </c>
      <c r="O423">
        <v>1</v>
      </c>
      <c r="P423">
        <v>1</v>
      </c>
      <c r="Q423">
        <v>414674013</v>
      </c>
      <c r="R423">
        <v>4308</v>
      </c>
      <c r="T423" t="s">
        <v>86</v>
      </c>
      <c r="U423">
        <f>MATCH(D423,Отчет!$D:$D,0)</f>
        <v>20</v>
      </c>
    </row>
    <row r="424" spans="1:21" x14ac:dyDescent="0.2">
      <c r="A424">
        <v>538451425</v>
      </c>
      <c r="B424">
        <v>8</v>
      </c>
      <c r="C424" t="s">
        <v>78</v>
      </c>
      <c r="D424">
        <v>497183846</v>
      </c>
      <c r="E424" t="s">
        <v>246</v>
      </c>
      <c r="F424" t="s">
        <v>247</v>
      </c>
      <c r="G424" t="s">
        <v>198</v>
      </c>
      <c r="H424" t="s">
        <v>248</v>
      </c>
      <c r="I424" t="s">
        <v>291</v>
      </c>
      <c r="J424">
        <v>6</v>
      </c>
      <c r="K424" t="s">
        <v>87</v>
      </c>
      <c r="L424" t="s">
        <v>285</v>
      </c>
      <c r="N424">
        <v>48</v>
      </c>
      <c r="O424">
        <v>1</v>
      </c>
      <c r="P424">
        <v>1</v>
      </c>
      <c r="Q424">
        <v>414673560</v>
      </c>
      <c r="R424">
        <v>4308</v>
      </c>
      <c r="T424" t="s">
        <v>86</v>
      </c>
      <c r="U424">
        <f>MATCH(D424,Отчет!$D:$D,0)</f>
        <v>47</v>
      </c>
    </row>
    <row r="425" spans="1:21" x14ac:dyDescent="0.2">
      <c r="A425">
        <v>538451177</v>
      </c>
      <c r="B425">
        <v>9</v>
      </c>
      <c r="C425" t="s">
        <v>78</v>
      </c>
      <c r="D425">
        <v>497183857</v>
      </c>
      <c r="E425" t="s">
        <v>249</v>
      </c>
      <c r="F425" t="s">
        <v>250</v>
      </c>
      <c r="G425" t="s">
        <v>145</v>
      </c>
      <c r="H425" t="s">
        <v>251</v>
      </c>
      <c r="I425" t="s">
        <v>291</v>
      </c>
      <c r="J425">
        <v>6</v>
      </c>
      <c r="K425" t="s">
        <v>87</v>
      </c>
      <c r="L425" t="s">
        <v>285</v>
      </c>
      <c r="N425">
        <v>54</v>
      </c>
      <c r="O425">
        <v>1</v>
      </c>
      <c r="P425">
        <v>1</v>
      </c>
      <c r="Q425">
        <v>414673560</v>
      </c>
      <c r="R425">
        <v>4308</v>
      </c>
      <c r="T425" t="s">
        <v>86</v>
      </c>
      <c r="U425">
        <f>MATCH(D425,Отчет!$D:$D,0)</f>
        <v>38</v>
      </c>
    </row>
    <row r="426" spans="1:21" x14ac:dyDescent="0.2">
      <c r="A426">
        <v>538451295</v>
      </c>
      <c r="B426">
        <v>8</v>
      </c>
      <c r="C426" t="s">
        <v>78</v>
      </c>
      <c r="D426">
        <v>497183788</v>
      </c>
      <c r="E426" t="s">
        <v>243</v>
      </c>
      <c r="F426" t="s">
        <v>244</v>
      </c>
      <c r="G426" t="s">
        <v>167</v>
      </c>
      <c r="H426" t="s">
        <v>245</v>
      </c>
      <c r="I426" t="s">
        <v>292</v>
      </c>
      <c r="J426">
        <v>6</v>
      </c>
      <c r="K426" t="s">
        <v>87</v>
      </c>
      <c r="L426" t="s">
        <v>285</v>
      </c>
      <c r="N426">
        <v>48</v>
      </c>
      <c r="O426">
        <v>1</v>
      </c>
      <c r="P426">
        <v>1</v>
      </c>
      <c r="Q426">
        <v>414673560</v>
      </c>
      <c r="R426">
        <v>2098</v>
      </c>
      <c r="T426" t="s">
        <v>86</v>
      </c>
      <c r="U426">
        <f>MATCH(D426,Отчет!$D:$D,0)</f>
        <v>53</v>
      </c>
    </row>
    <row r="427" spans="1:21" x14ac:dyDescent="0.2">
      <c r="A427">
        <v>538451407</v>
      </c>
      <c r="B427">
        <v>6</v>
      </c>
      <c r="C427" t="s">
        <v>78</v>
      </c>
      <c r="D427">
        <v>497183846</v>
      </c>
      <c r="E427" t="s">
        <v>246</v>
      </c>
      <c r="F427" t="s">
        <v>247</v>
      </c>
      <c r="G427" t="s">
        <v>198</v>
      </c>
      <c r="H427" t="s">
        <v>248</v>
      </c>
      <c r="I427" t="s">
        <v>292</v>
      </c>
      <c r="J427">
        <v>6</v>
      </c>
      <c r="K427" t="s">
        <v>87</v>
      </c>
      <c r="L427" t="s">
        <v>285</v>
      </c>
      <c r="N427">
        <v>36</v>
      </c>
      <c r="O427">
        <v>1</v>
      </c>
      <c r="P427">
        <v>1</v>
      </c>
      <c r="Q427">
        <v>414673560</v>
      </c>
      <c r="R427">
        <v>2098</v>
      </c>
      <c r="T427" t="s">
        <v>86</v>
      </c>
      <c r="U427">
        <f>MATCH(D427,Отчет!$D:$D,0)</f>
        <v>47</v>
      </c>
    </row>
    <row r="428" spans="1:21" x14ac:dyDescent="0.2">
      <c r="A428">
        <v>538451159</v>
      </c>
      <c r="B428">
        <v>7</v>
      </c>
      <c r="C428" t="s">
        <v>78</v>
      </c>
      <c r="D428">
        <v>497183857</v>
      </c>
      <c r="E428" t="s">
        <v>249</v>
      </c>
      <c r="F428" t="s">
        <v>250</v>
      </c>
      <c r="G428" t="s">
        <v>145</v>
      </c>
      <c r="H428" t="s">
        <v>251</v>
      </c>
      <c r="I428" t="s">
        <v>292</v>
      </c>
      <c r="J428">
        <v>6</v>
      </c>
      <c r="K428" t="s">
        <v>87</v>
      </c>
      <c r="L428" t="s">
        <v>285</v>
      </c>
      <c r="N428">
        <v>42</v>
      </c>
      <c r="O428">
        <v>1</v>
      </c>
      <c r="P428">
        <v>1</v>
      </c>
      <c r="Q428">
        <v>414673560</v>
      </c>
      <c r="R428">
        <v>2098</v>
      </c>
      <c r="T428" t="s">
        <v>86</v>
      </c>
      <c r="U428">
        <f>MATCH(D428,Отчет!$D:$D,0)</f>
        <v>38</v>
      </c>
    </row>
    <row r="429" spans="1:21" x14ac:dyDescent="0.2">
      <c r="A429">
        <v>538450658</v>
      </c>
      <c r="B429">
        <v>8</v>
      </c>
      <c r="C429" t="s">
        <v>108</v>
      </c>
      <c r="D429">
        <v>497183868</v>
      </c>
      <c r="E429" t="s">
        <v>252</v>
      </c>
      <c r="F429" t="s">
        <v>253</v>
      </c>
      <c r="G429" t="s">
        <v>81</v>
      </c>
      <c r="H429" t="s">
        <v>254</v>
      </c>
      <c r="I429" t="s">
        <v>292</v>
      </c>
      <c r="J429">
        <v>6</v>
      </c>
      <c r="K429" t="s">
        <v>87</v>
      </c>
      <c r="L429" t="s">
        <v>285</v>
      </c>
      <c r="N429">
        <v>48</v>
      </c>
      <c r="O429">
        <v>1</v>
      </c>
      <c r="P429">
        <v>1</v>
      </c>
      <c r="Q429">
        <v>414674013</v>
      </c>
      <c r="R429">
        <v>2098</v>
      </c>
      <c r="T429" t="s">
        <v>86</v>
      </c>
      <c r="U429">
        <f>MATCH(D429,Отчет!$D:$D,0)</f>
        <v>20</v>
      </c>
    </row>
    <row r="430" spans="1:21" x14ac:dyDescent="0.2">
      <c r="A430">
        <v>538450189</v>
      </c>
      <c r="B430">
        <v>5</v>
      </c>
      <c r="C430" t="s">
        <v>99</v>
      </c>
      <c r="D430">
        <v>497184099</v>
      </c>
      <c r="E430" t="s">
        <v>100</v>
      </c>
      <c r="F430" t="s">
        <v>101</v>
      </c>
      <c r="G430" t="s">
        <v>102</v>
      </c>
      <c r="H430" t="s">
        <v>103</v>
      </c>
      <c r="I430" t="s">
        <v>292</v>
      </c>
      <c r="J430">
        <v>6</v>
      </c>
      <c r="K430" t="s">
        <v>87</v>
      </c>
      <c r="L430" t="s">
        <v>285</v>
      </c>
      <c r="N430">
        <v>30</v>
      </c>
      <c r="O430">
        <v>1</v>
      </c>
      <c r="P430">
        <v>1</v>
      </c>
      <c r="Q430">
        <v>414673810</v>
      </c>
      <c r="R430">
        <v>2098</v>
      </c>
      <c r="T430" t="s">
        <v>86</v>
      </c>
      <c r="U430">
        <f>MATCH(D430,Отчет!$D:$D,0)</f>
        <v>45</v>
      </c>
    </row>
    <row r="431" spans="1:21" x14ac:dyDescent="0.2">
      <c r="A431">
        <v>538451261</v>
      </c>
      <c r="B431">
        <v>7</v>
      </c>
      <c r="C431" t="s">
        <v>78</v>
      </c>
      <c r="D431">
        <v>497184114</v>
      </c>
      <c r="E431" t="s">
        <v>183</v>
      </c>
      <c r="F431" t="s">
        <v>184</v>
      </c>
      <c r="G431" t="s">
        <v>185</v>
      </c>
      <c r="H431" t="s">
        <v>186</v>
      </c>
      <c r="I431" t="s">
        <v>292</v>
      </c>
      <c r="J431">
        <v>6</v>
      </c>
      <c r="K431" t="s">
        <v>87</v>
      </c>
      <c r="L431" t="s">
        <v>285</v>
      </c>
      <c r="N431">
        <v>42</v>
      </c>
      <c r="O431">
        <v>1</v>
      </c>
      <c r="P431">
        <v>1</v>
      </c>
      <c r="Q431">
        <v>414673560</v>
      </c>
      <c r="R431">
        <v>2098</v>
      </c>
      <c r="T431" t="s">
        <v>86</v>
      </c>
      <c r="U431">
        <f>MATCH(D431,Отчет!$D:$D,0)</f>
        <v>49</v>
      </c>
    </row>
    <row r="432" spans="1:21" x14ac:dyDescent="0.2">
      <c r="A432">
        <v>538451019</v>
      </c>
      <c r="B432">
        <v>5</v>
      </c>
      <c r="C432" t="s">
        <v>78</v>
      </c>
      <c r="D432">
        <v>497184144</v>
      </c>
      <c r="E432" t="s">
        <v>187</v>
      </c>
      <c r="F432" t="s">
        <v>184</v>
      </c>
      <c r="G432" t="s">
        <v>188</v>
      </c>
      <c r="H432" t="s">
        <v>189</v>
      </c>
      <c r="I432" t="s">
        <v>292</v>
      </c>
      <c r="J432">
        <v>6</v>
      </c>
      <c r="K432" t="s">
        <v>87</v>
      </c>
      <c r="L432" t="s">
        <v>285</v>
      </c>
      <c r="N432">
        <v>30</v>
      </c>
      <c r="O432">
        <v>1</v>
      </c>
      <c r="P432">
        <v>1</v>
      </c>
      <c r="Q432">
        <v>414673560</v>
      </c>
      <c r="R432">
        <v>2098</v>
      </c>
      <c r="T432" t="s">
        <v>86</v>
      </c>
      <c r="U432">
        <f>MATCH(D432,Отчет!$D:$D,0)</f>
        <v>55</v>
      </c>
    </row>
    <row r="433" spans="1:21" x14ac:dyDescent="0.2">
      <c r="A433">
        <v>538451227</v>
      </c>
      <c r="B433">
        <v>9</v>
      </c>
      <c r="C433" t="s">
        <v>78</v>
      </c>
      <c r="D433">
        <v>497184159</v>
      </c>
      <c r="E433" t="s">
        <v>190</v>
      </c>
      <c r="F433" t="s">
        <v>134</v>
      </c>
      <c r="G433" t="s">
        <v>191</v>
      </c>
      <c r="H433" t="s">
        <v>192</v>
      </c>
      <c r="I433" t="s">
        <v>292</v>
      </c>
      <c r="J433">
        <v>6</v>
      </c>
      <c r="K433" t="s">
        <v>87</v>
      </c>
      <c r="L433" t="s">
        <v>285</v>
      </c>
      <c r="N433">
        <v>54</v>
      </c>
      <c r="O433">
        <v>1</v>
      </c>
      <c r="P433">
        <v>1</v>
      </c>
      <c r="Q433">
        <v>414673560</v>
      </c>
      <c r="R433">
        <v>2098</v>
      </c>
      <c r="T433" t="s">
        <v>86</v>
      </c>
      <c r="U433">
        <f>MATCH(D433,Отчет!$D:$D,0)</f>
        <v>26</v>
      </c>
    </row>
    <row r="434" spans="1:21" x14ac:dyDescent="0.2">
      <c r="A434">
        <v>538451193</v>
      </c>
      <c r="B434">
        <v>5</v>
      </c>
      <c r="C434" t="s">
        <v>78</v>
      </c>
      <c r="D434">
        <v>497184172</v>
      </c>
      <c r="E434" t="s">
        <v>193</v>
      </c>
      <c r="F434" t="s">
        <v>194</v>
      </c>
      <c r="G434" t="s">
        <v>171</v>
      </c>
      <c r="H434" t="s">
        <v>195</v>
      </c>
      <c r="I434" t="s">
        <v>292</v>
      </c>
      <c r="J434">
        <v>6</v>
      </c>
      <c r="K434" t="s">
        <v>87</v>
      </c>
      <c r="L434" t="s">
        <v>285</v>
      </c>
      <c r="N434">
        <v>30</v>
      </c>
      <c r="O434">
        <v>1</v>
      </c>
      <c r="P434">
        <v>1</v>
      </c>
      <c r="Q434">
        <v>414673560</v>
      </c>
      <c r="R434">
        <v>2098</v>
      </c>
      <c r="T434" t="s">
        <v>86</v>
      </c>
      <c r="U434">
        <f>MATCH(D434,Отчет!$D:$D,0)</f>
        <v>52</v>
      </c>
    </row>
    <row r="435" spans="1:21" x14ac:dyDescent="0.2">
      <c r="A435">
        <v>538450087</v>
      </c>
      <c r="B435">
        <v>9</v>
      </c>
      <c r="C435" t="s">
        <v>99</v>
      </c>
      <c r="D435">
        <v>497184189</v>
      </c>
      <c r="E435" t="s">
        <v>196</v>
      </c>
      <c r="F435" t="s">
        <v>197</v>
      </c>
      <c r="G435" t="s">
        <v>198</v>
      </c>
      <c r="H435" t="s">
        <v>199</v>
      </c>
      <c r="I435" t="s">
        <v>292</v>
      </c>
      <c r="J435">
        <v>6</v>
      </c>
      <c r="K435" t="s">
        <v>87</v>
      </c>
      <c r="L435" t="s">
        <v>285</v>
      </c>
      <c r="N435">
        <v>54</v>
      </c>
      <c r="O435">
        <v>1</v>
      </c>
      <c r="P435">
        <v>1</v>
      </c>
      <c r="Q435">
        <v>414673810</v>
      </c>
      <c r="R435">
        <v>2098</v>
      </c>
      <c r="T435" t="s">
        <v>86</v>
      </c>
      <c r="U435">
        <f>MATCH(D435,Отчет!$D:$D,0)</f>
        <v>32</v>
      </c>
    </row>
    <row r="436" spans="1:21" x14ac:dyDescent="0.2">
      <c r="A436">
        <v>538450377</v>
      </c>
      <c r="B436">
        <v>7</v>
      </c>
      <c r="C436" t="s">
        <v>108</v>
      </c>
      <c r="D436">
        <v>497183993</v>
      </c>
      <c r="E436" t="s">
        <v>204</v>
      </c>
      <c r="F436" t="s">
        <v>126</v>
      </c>
      <c r="G436" t="s">
        <v>202</v>
      </c>
      <c r="H436" t="s">
        <v>205</v>
      </c>
      <c r="I436" t="s">
        <v>292</v>
      </c>
      <c r="J436">
        <v>6</v>
      </c>
      <c r="K436" t="s">
        <v>87</v>
      </c>
      <c r="L436" t="s">
        <v>285</v>
      </c>
      <c r="N436">
        <v>42</v>
      </c>
      <c r="O436">
        <v>1</v>
      </c>
      <c r="P436">
        <v>1</v>
      </c>
      <c r="Q436">
        <v>414674013</v>
      </c>
      <c r="R436">
        <v>2098</v>
      </c>
      <c r="T436" t="s">
        <v>86</v>
      </c>
      <c r="U436">
        <f>MATCH(D436,Отчет!$D:$D,0)</f>
        <v>15</v>
      </c>
    </row>
    <row r="437" spans="1:21" x14ac:dyDescent="0.2">
      <c r="A437">
        <v>538451334</v>
      </c>
      <c r="B437">
        <v>5</v>
      </c>
      <c r="C437" t="s">
        <v>78</v>
      </c>
      <c r="D437">
        <v>497184004</v>
      </c>
      <c r="E437" t="s">
        <v>206</v>
      </c>
      <c r="F437" t="s">
        <v>207</v>
      </c>
      <c r="G437" t="s">
        <v>208</v>
      </c>
      <c r="H437" t="s">
        <v>209</v>
      </c>
      <c r="I437" t="s">
        <v>292</v>
      </c>
      <c r="J437">
        <v>6</v>
      </c>
      <c r="K437" t="s">
        <v>87</v>
      </c>
      <c r="L437" t="s">
        <v>285</v>
      </c>
      <c r="N437">
        <v>30</v>
      </c>
      <c r="O437">
        <v>1</v>
      </c>
      <c r="P437">
        <v>1</v>
      </c>
      <c r="Q437">
        <v>414673560</v>
      </c>
      <c r="R437">
        <v>2098</v>
      </c>
      <c r="T437" t="s">
        <v>86</v>
      </c>
      <c r="U437">
        <f>MATCH(D437,Отчет!$D:$D,0)</f>
        <v>36</v>
      </c>
    </row>
    <row r="438" spans="1:21" x14ac:dyDescent="0.2">
      <c r="A438">
        <v>538451053</v>
      </c>
      <c r="B438">
        <v>8</v>
      </c>
      <c r="C438" t="s">
        <v>78</v>
      </c>
      <c r="D438">
        <v>497184026</v>
      </c>
      <c r="E438" t="s">
        <v>210</v>
      </c>
      <c r="F438" t="s">
        <v>211</v>
      </c>
      <c r="G438" t="s">
        <v>212</v>
      </c>
      <c r="H438" t="s">
        <v>213</v>
      </c>
      <c r="I438" t="s">
        <v>292</v>
      </c>
      <c r="J438">
        <v>6</v>
      </c>
      <c r="K438" t="s">
        <v>87</v>
      </c>
      <c r="L438" t="s">
        <v>285</v>
      </c>
      <c r="N438">
        <v>48</v>
      </c>
      <c r="O438">
        <v>1</v>
      </c>
      <c r="P438">
        <v>1</v>
      </c>
      <c r="Q438">
        <v>414673560</v>
      </c>
      <c r="R438">
        <v>2098</v>
      </c>
      <c r="T438" t="s">
        <v>86</v>
      </c>
      <c r="U438">
        <f>MATCH(D438,Отчет!$D:$D,0)</f>
        <v>28</v>
      </c>
    </row>
    <row r="439" spans="1:21" x14ac:dyDescent="0.2">
      <c r="A439">
        <v>526803739</v>
      </c>
      <c r="B439">
        <v>7</v>
      </c>
      <c r="C439" t="s">
        <v>92</v>
      </c>
      <c r="D439">
        <v>497184054</v>
      </c>
      <c r="E439" t="s">
        <v>214</v>
      </c>
      <c r="F439" t="s">
        <v>215</v>
      </c>
      <c r="G439" t="s">
        <v>216</v>
      </c>
      <c r="H439" t="s">
        <v>217</v>
      </c>
      <c r="I439" t="s">
        <v>292</v>
      </c>
      <c r="J439">
        <v>6</v>
      </c>
      <c r="K439" t="s">
        <v>87</v>
      </c>
      <c r="L439" t="s">
        <v>285</v>
      </c>
      <c r="N439">
        <v>42</v>
      </c>
      <c r="O439">
        <v>1</v>
      </c>
      <c r="P439">
        <v>1</v>
      </c>
      <c r="Q439">
        <v>417127131</v>
      </c>
      <c r="R439">
        <v>2098</v>
      </c>
      <c r="T439" t="s">
        <v>86</v>
      </c>
      <c r="U439">
        <f>MATCH(D439,Отчет!$D:$D,0)</f>
        <v>48</v>
      </c>
    </row>
    <row r="440" spans="1:21" x14ac:dyDescent="0.2">
      <c r="A440">
        <v>538450301</v>
      </c>
      <c r="B440">
        <v>8</v>
      </c>
      <c r="C440" t="s">
        <v>108</v>
      </c>
      <c r="D440">
        <v>497184069</v>
      </c>
      <c r="E440" t="s">
        <v>218</v>
      </c>
      <c r="F440" t="s">
        <v>126</v>
      </c>
      <c r="G440" t="s">
        <v>198</v>
      </c>
      <c r="H440" t="s">
        <v>219</v>
      </c>
      <c r="I440" t="s">
        <v>292</v>
      </c>
      <c r="J440">
        <v>6</v>
      </c>
      <c r="K440" t="s">
        <v>87</v>
      </c>
      <c r="L440" t="s">
        <v>285</v>
      </c>
      <c r="N440">
        <v>48</v>
      </c>
      <c r="O440">
        <v>1</v>
      </c>
      <c r="P440">
        <v>1</v>
      </c>
      <c r="Q440">
        <v>414674013</v>
      </c>
      <c r="R440">
        <v>2098</v>
      </c>
      <c r="T440" t="s">
        <v>86</v>
      </c>
      <c r="U440">
        <f>MATCH(D440,Отчет!$D:$D,0)</f>
        <v>13</v>
      </c>
    </row>
    <row r="441" spans="1:21" x14ac:dyDescent="0.2">
      <c r="A441">
        <v>538450786</v>
      </c>
      <c r="B441">
        <v>9</v>
      </c>
      <c r="C441" t="s">
        <v>108</v>
      </c>
      <c r="D441">
        <v>497183890</v>
      </c>
      <c r="E441" t="s">
        <v>179</v>
      </c>
      <c r="F441" t="s">
        <v>180</v>
      </c>
      <c r="G441" t="s">
        <v>181</v>
      </c>
      <c r="H441" t="s">
        <v>182</v>
      </c>
      <c r="I441" t="s">
        <v>292</v>
      </c>
      <c r="J441">
        <v>6</v>
      </c>
      <c r="K441" t="s">
        <v>87</v>
      </c>
      <c r="L441" t="s">
        <v>285</v>
      </c>
      <c r="N441">
        <v>54</v>
      </c>
      <c r="O441">
        <v>1</v>
      </c>
      <c r="P441">
        <v>1</v>
      </c>
      <c r="Q441">
        <v>414674013</v>
      </c>
      <c r="R441">
        <v>2098</v>
      </c>
      <c r="T441" t="s">
        <v>86</v>
      </c>
      <c r="U441">
        <f>MATCH(D441,Отчет!$D:$D,0)</f>
        <v>19</v>
      </c>
    </row>
    <row r="442" spans="1:21" x14ac:dyDescent="0.2">
      <c r="A442">
        <v>538449845</v>
      </c>
      <c r="B442">
        <v>8</v>
      </c>
      <c r="C442" t="s">
        <v>99</v>
      </c>
      <c r="D442">
        <v>497183901</v>
      </c>
      <c r="E442" t="s">
        <v>220</v>
      </c>
      <c r="F442" t="s">
        <v>134</v>
      </c>
      <c r="G442" t="s">
        <v>202</v>
      </c>
      <c r="H442" t="s">
        <v>221</v>
      </c>
      <c r="I442" t="s">
        <v>292</v>
      </c>
      <c r="J442">
        <v>6</v>
      </c>
      <c r="K442" t="s">
        <v>87</v>
      </c>
      <c r="L442" t="s">
        <v>285</v>
      </c>
      <c r="N442">
        <v>48</v>
      </c>
      <c r="O442">
        <v>1</v>
      </c>
      <c r="P442">
        <v>1</v>
      </c>
      <c r="Q442">
        <v>414673810</v>
      </c>
      <c r="R442">
        <v>2098</v>
      </c>
      <c r="T442" t="s">
        <v>86</v>
      </c>
      <c r="U442">
        <f>MATCH(D442,Отчет!$D:$D,0)</f>
        <v>25</v>
      </c>
    </row>
    <row r="443" spans="1:21" x14ac:dyDescent="0.2">
      <c r="A443">
        <v>538450575</v>
      </c>
      <c r="B443">
        <v>8</v>
      </c>
      <c r="C443" t="s">
        <v>108</v>
      </c>
      <c r="D443">
        <v>497183912</v>
      </c>
      <c r="E443" t="s">
        <v>222</v>
      </c>
      <c r="F443" t="s">
        <v>122</v>
      </c>
      <c r="G443" t="s">
        <v>223</v>
      </c>
      <c r="H443" t="s">
        <v>224</v>
      </c>
      <c r="I443" t="s">
        <v>292</v>
      </c>
      <c r="J443">
        <v>6</v>
      </c>
      <c r="K443" t="s">
        <v>87</v>
      </c>
      <c r="L443" t="s">
        <v>285</v>
      </c>
      <c r="N443">
        <v>48</v>
      </c>
      <c r="O443">
        <v>1</v>
      </c>
      <c r="P443">
        <v>1</v>
      </c>
      <c r="Q443">
        <v>414674013</v>
      </c>
      <c r="R443">
        <v>2098</v>
      </c>
      <c r="T443" t="s">
        <v>86</v>
      </c>
      <c r="U443">
        <f>MATCH(D443,Отчет!$D:$D,0)</f>
        <v>21</v>
      </c>
    </row>
    <row r="444" spans="1:21" x14ac:dyDescent="0.2">
      <c r="A444">
        <v>548085758</v>
      </c>
      <c r="B444">
        <v>5</v>
      </c>
      <c r="C444" t="s">
        <v>92</v>
      </c>
      <c r="D444">
        <v>497183934</v>
      </c>
      <c r="E444" t="s">
        <v>225</v>
      </c>
      <c r="F444" t="s">
        <v>226</v>
      </c>
      <c r="G444" t="s">
        <v>227</v>
      </c>
      <c r="H444" t="s">
        <v>228</v>
      </c>
      <c r="I444" t="s">
        <v>292</v>
      </c>
      <c r="J444">
        <v>6</v>
      </c>
      <c r="K444" t="s">
        <v>87</v>
      </c>
      <c r="L444" t="s">
        <v>285</v>
      </c>
      <c r="N444">
        <v>30</v>
      </c>
      <c r="O444">
        <v>1</v>
      </c>
      <c r="P444">
        <v>1</v>
      </c>
      <c r="Q444">
        <v>417127131</v>
      </c>
      <c r="R444">
        <v>2098</v>
      </c>
      <c r="T444" t="s">
        <v>86</v>
      </c>
      <c r="U444">
        <f>MATCH(D444,Отчет!$D:$D,0)</f>
        <v>44</v>
      </c>
    </row>
    <row r="445" spans="1:21" x14ac:dyDescent="0.2">
      <c r="A445">
        <v>526803707</v>
      </c>
      <c r="B445">
        <v>8</v>
      </c>
      <c r="C445" t="s">
        <v>92</v>
      </c>
      <c r="D445">
        <v>497183956</v>
      </c>
      <c r="E445" t="s">
        <v>229</v>
      </c>
      <c r="F445" t="s">
        <v>230</v>
      </c>
      <c r="G445" t="s">
        <v>231</v>
      </c>
      <c r="H445" t="s">
        <v>232</v>
      </c>
      <c r="I445" t="s">
        <v>292</v>
      </c>
      <c r="J445">
        <v>6</v>
      </c>
      <c r="K445" t="s">
        <v>87</v>
      </c>
      <c r="L445" t="s">
        <v>285</v>
      </c>
      <c r="N445">
        <v>48</v>
      </c>
      <c r="O445">
        <v>1</v>
      </c>
      <c r="P445">
        <v>1</v>
      </c>
      <c r="Q445">
        <v>417127131</v>
      </c>
      <c r="R445">
        <v>2098</v>
      </c>
      <c r="T445" t="s">
        <v>86</v>
      </c>
      <c r="U445">
        <f>MATCH(D445,Отчет!$D:$D,0)</f>
        <v>46</v>
      </c>
    </row>
    <row r="446" spans="1:21" x14ac:dyDescent="0.2">
      <c r="A446">
        <v>538450223</v>
      </c>
      <c r="B446">
        <v>5</v>
      </c>
      <c r="C446" t="s">
        <v>99</v>
      </c>
      <c r="D446">
        <v>497183971</v>
      </c>
      <c r="E446" t="s">
        <v>233</v>
      </c>
      <c r="F446" t="s">
        <v>234</v>
      </c>
      <c r="G446" t="s">
        <v>235</v>
      </c>
      <c r="H446" t="s">
        <v>236</v>
      </c>
      <c r="I446" t="s">
        <v>292</v>
      </c>
      <c r="J446">
        <v>6</v>
      </c>
      <c r="K446" t="s">
        <v>87</v>
      </c>
      <c r="L446" t="s">
        <v>285</v>
      </c>
      <c r="N446">
        <v>30</v>
      </c>
      <c r="O446">
        <v>1</v>
      </c>
      <c r="P446">
        <v>1</v>
      </c>
      <c r="Q446">
        <v>414673810</v>
      </c>
      <c r="R446">
        <v>2098</v>
      </c>
      <c r="T446" t="s">
        <v>86</v>
      </c>
      <c r="U446">
        <f>MATCH(D446,Отчет!$D:$D,0)</f>
        <v>57</v>
      </c>
    </row>
    <row r="447" spans="1:21" x14ac:dyDescent="0.2">
      <c r="A447">
        <v>538451087</v>
      </c>
      <c r="B447">
        <v>8</v>
      </c>
      <c r="C447" t="s">
        <v>78</v>
      </c>
      <c r="D447">
        <v>497183982</v>
      </c>
      <c r="E447" t="s">
        <v>200</v>
      </c>
      <c r="F447" t="s">
        <v>201</v>
      </c>
      <c r="G447" t="s">
        <v>202</v>
      </c>
      <c r="H447" t="s">
        <v>203</v>
      </c>
      <c r="I447" t="s">
        <v>292</v>
      </c>
      <c r="J447">
        <v>6</v>
      </c>
      <c r="K447" t="s">
        <v>87</v>
      </c>
      <c r="L447" t="s">
        <v>285</v>
      </c>
      <c r="N447">
        <v>48</v>
      </c>
      <c r="O447">
        <v>1</v>
      </c>
      <c r="P447">
        <v>1</v>
      </c>
      <c r="Q447">
        <v>414673560</v>
      </c>
      <c r="R447">
        <v>2098</v>
      </c>
      <c r="T447" t="s">
        <v>86</v>
      </c>
      <c r="U447">
        <f>MATCH(D447,Отчет!$D:$D,0)</f>
        <v>39</v>
      </c>
    </row>
    <row r="448" spans="1:21" x14ac:dyDescent="0.2">
      <c r="A448">
        <v>538451546</v>
      </c>
      <c r="B448">
        <v>7</v>
      </c>
      <c r="C448" t="s">
        <v>78</v>
      </c>
      <c r="D448">
        <v>497183835</v>
      </c>
      <c r="E448" t="s">
        <v>237</v>
      </c>
      <c r="F448" t="s">
        <v>238</v>
      </c>
      <c r="G448" t="s">
        <v>212</v>
      </c>
      <c r="H448" t="s">
        <v>239</v>
      </c>
      <c r="I448" t="s">
        <v>292</v>
      </c>
      <c r="J448">
        <v>6</v>
      </c>
      <c r="K448" t="s">
        <v>87</v>
      </c>
      <c r="L448" t="s">
        <v>285</v>
      </c>
      <c r="N448">
        <v>42</v>
      </c>
      <c r="O448">
        <v>1</v>
      </c>
      <c r="P448">
        <v>1</v>
      </c>
      <c r="Q448">
        <v>414673560</v>
      </c>
      <c r="R448">
        <v>2098</v>
      </c>
      <c r="T448" t="s">
        <v>86</v>
      </c>
      <c r="U448">
        <f>MATCH(D448,Отчет!$D:$D,0)</f>
        <v>23</v>
      </c>
    </row>
    <row r="449" spans="1:21" x14ac:dyDescent="0.2">
      <c r="A449">
        <v>538450453</v>
      </c>
      <c r="B449">
        <v>8</v>
      </c>
      <c r="C449" t="s">
        <v>108</v>
      </c>
      <c r="D449">
        <v>497183766</v>
      </c>
      <c r="E449" t="s">
        <v>240</v>
      </c>
      <c r="F449" t="s">
        <v>241</v>
      </c>
      <c r="G449" t="s">
        <v>231</v>
      </c>
      <c r="H449" t="s">
        <v>242</v>
      </c>
      <c r="I449" t="s">
        <v>292</v>
      </c>
      <c r="J449">
        <v>6</v>
      </c>
      <c r="K449" t="s">
        <v>87</v>
      </c>
      <c r="L449" t="s">
        <v>285</v>
      </c>
      <c r="N449">
        <v>48</v>
      </c>
      <c r="O449">
        <v>1</v>
      </c>
      <c r="P449">
        <v>1</v>
      </c>
      <c r="Q449">
        <v>414674013</v>
      </c>
      <c r="R449">
        <v>2098</v>
      </c>
      <c r="T449" t="s">
        <v>86</v>
      </c>
      <c r="U449">
        <f>MATCH(D449,Отчет!$D:$D,0)</f>
        <v>31</v>
      </c>
    </row>
    <row r="450" spans="1:21" x14ac:dyDescent="0.2">
      <c r="A450">
        <v>621673752</v>
      </c>
      <c r="B450">
        <v>6</v>
      </c>
      <c r="C450" t="s">
        <v>92</v>
      </c>
      <c r="D450">
        <v>616420020</v>
      </c>
      <c r="E450" t="s">
        <v>93</v>
      </c>
      <c r="F450" t="s">
        <v>94</v>
      </c>
      <c r="G450" t="s">
        <v>95</v>
      </c>
      <c r="H450" t="s">
        <v>96</v>
      </c>
      <c r="I450" t="s">
        <v>292</v>
      </c>
      <c r="J450">
        <v>6</v>
      </c>
      <c r="K450" t="s">
        <v>87</v>
      </c>
      <c r="L450" t="s">
        <v>285</v>
      </c>
      <c r="N450">
        <v>36</v>
      </c>
      <c r="O450">
        <v>1</v>
      </c>
      <c r="P450">
        <v>1</v>
      </c>
      <c r="Q450">
        <v>417127131</v>
      </c>
      <c r="R450">
        <v>2098</v>
      </c>
      <c r="T450" t="s">
        <v>86</v>
      </c>
      <c r="U450">
        <f>MATCH(D450,Отчет!$D:$D,0)</f>
        <v>54</v>
      </c>
    </row>
    <row r="451" spans="1:21" x14ac:dyDescent="0.2">
      <c r="A451">
        <v>1075084491</v>
      </c>
      <c r="B451">
        <v>6</v>
      </c>
      <c r="C451" t="s">
        <v>78</v>
      </c>
      <c r="D451">
        <v>1072408155</v>
      </c>
      <c r="E451" t="s">
        <v>79</v>
      </c>
      <c r="F451" t="s">
        <v>80</v>
      </c>
      <c r="G451" t="s">
        <v>81</v>
      </c>
      <c r="H451" t="s">
        <v>82</v>
      </c>
      <c r="I451" t="s">
        <v>292</v>
      </c>
      <c r="J451">
        <v>6</v>
      </c>
      <c r="K451" t="s">
        <v>87</v>
      </c>
      <c r="L451" t="s">
        <v>285</v>
      </c>
      <c r="N451">
        <v>36</v>
      </c>
      <c r="O451">
        <v>1</v>
      </c>
      <c r="P451">
        <v>1</v>
      </c>
      <c r="Q451">
        <v>414673560</v>
      </c>
      <c r="R451">
        <v>2098</v>
      </c>
      <c r="T451" t="s">
        <v>86</v>
      </c>
      <c r="U451">
        <f>MATCH(D451,Отчет!$D:$D,0)</f>
        <v>56</v>
      </c>
    </row>
    <row r="452" spans="1:21" x14ac:dyDescent="0.2">
      <c r="A452">
        <v>538451370</v>
      </c>
      <c r="B452">
        <v>6</v>
      </c>
      <c r="C452" t="s">
        <v>78</v>
      </c>
      <c r="D452">
        <v>518085983</v>
      </c>
      <c r="E452" t="s">
        <v>104</v>
      </c>
      <c r="F452" t="s">
        <v>105</v>
      </c>
      <c r="G452" t="s">
        <v>106</v>
      </c>
      <c r="H452" t="s">
        <v>107</v>
      </c>
      <c r="I452" t="s">
        <v>292</v>
      </c>
      <c r="J452">
        <v>6</v>
      </c>
      <c r="K452" t="s">
        <v>87</v>
      </c>
      <c r="L452" t="s">
        <v>285</v>
      </c>
      <c r="N452">
        <v>36</v>
      </c>
      <c r="O452">
        <v>1</v>
      </c>
      <c r="P452">
        <v>1</v>
      </c>
      <c r="Q452">
        <v>414673560</v>
      </c>
      <c r="R452">
        <v>2098</v>
      </c>
      <c r="T452" t="s">
        <v>86</v>
      </c>
      <c r="U452">
        <f>MATCH(D452,Отчет!$D:$D,0)</f>
        <v>50</v>
      </c>
    </row>
    <row r="453" spans="1:21" x14ac:dyDescent="0.2">
      <c r="A453">
        <v>538450748</v>
      </c>
      <c r="B453">
        <v>8</v>
      </c>
      <c r="C453" t="s">
        <v>108</v>
      </c>
      <c r="D453">
        <v>518085998</v>
      </c>
      <c r="E453" t="s">
        <v>109</v>
      </c>
      <c r="F453" t="s">
        <v>110</v>
      </c>
      <c r="G453" t="s">
        <v>111</v>
      </c>
      <c r="H453" t="s">
        <v>112</v>
      </c>
      <c r="I453" t="s">
        <v>292</v>
      </c>
      <c r="J453">
        <v>6</v>
      </c>
      <c r="K453" t="s">
        <v>87</v>
      </c>
      <c r="L453" t="s">
        <v>285</v>
      </c>
      <c r="N453">
        <v>48</v>
      </c>
      <c r="O453">
        <v>1</v>
      </c>
      <c r="P453">
        <v>1</v>
      </c>
      <c r="Q453">
        <v>414674013</v>
      </c>
      <c r="R453">
        <v>2098</v>
      </c>
      <c r="T453" t="s">
        <v>86</v>
      </c>
      <c r="U453">
        <f>MATCH(D453,Отчет!$D:$D,0)</f>
        <v>34</v>
      </c>
    </row>
    <row r="454" spans="1:21" x14ac:dyDescent="0.2">
      <c r="A454">
        <v>538451512</v>
      </c>
      <c r="B454">
        <v>10</v>
      </c>
      <c r="C454" t="s">
        <v>78</v>
      </c>
      <c r="D454">
        <v>518086013</v>
      </c>
      <c r="E454" t="s">
        <v>113</v>
      </c>
      <c r="F454" t="s">
        <v>114</v>
      </c>
      <c r="G454" t="s">
        <v>115</v>
      </c>
      <c r="H454" t="s">
        <v>116</v>
      </c>
      <c r="I454" t="s">
        <v>292</v>
      </c>
      <c r="J454">
        <v>6</v>
      </c>
      <c r="K454" t="s">
        <v>87</v>
      </c>
      <c r="L454" t="s">
        <v>285</v>
      </c>
      <c r="N454">
        <v>60</v>
      </c>
      <c r="O454">
        <v>1</v>
      </c>
      <c r="P454">
        <v>1</v>
      </c>
      <c r="Q454">
        <v>414673560</v>
      </c>
      <c r="R454">
        <v>2098</v>
      </c>
      <c r="T454" t="s">
        <v>86</v>
      </c>
      <c r="U454">
        <f>MATCH(D454,Отчет!$D:$D,0)</f>
        <v>12</v>
      </c>
    </row>
    <row r="455" spans="1:21" x14ac:dyDescent="0.2">
      <c r="A455">
        <v>543519152</v>
      </c>
      <c r="B455">
        <v>10</v>
      </c>
      <c r="C455" t="s">
        <v>99</v>
      </c>
      <c r="D455">
        <v>541027632</v>
      </c>
      <c r="E455" t="s">
        <v>117</v>
      </c>
      <c r="F455" t="s">
        <v>118</v>
      </c>
      <c r="G455" t="s">
        <v>119</v>
      </c>
      <c r="H455" t="s">
        <v>120</v>
      </c>
      <c r="I455" t="s">
        <v>292</v>
      </c>
      <c r="J455">
        <v>6</v>
      </c>
      <c r="K455" t="s">
        <v>87</v>
      </c>
      <c r="L455" t="s">
        <v>285</v>
      </c>
      <c r="N455">
        <v>60</v>
      </c>
      <c r="O455">
        <v>1</v>
      </c>
      <c r="P455">
        <v>1</v>
      </c>
      <c r="Q455">
        <v>414673810</v>
      </c>
      <c r="R455">
        <v>2098</v>
      </c>
      <c r="T455" t="s">
        <v>86</v>
      </c>
      <c r="U455">
        <f>MATCH(D455,Отчет!$D:$D,0)</f>
        <v>33</v>
      </c>
    </row>
    <row r="456" spans="1:21" x14ac:dyDescent="0.2">
      <c r="A456">
        <v>538450019</v>
      </c>
      <c r="B456">
        <v>5</v>
      </c>
      <c r="C456" t="s">
        <v>99</v>
      </c>
      <c r="D456">
        <v>497184942</v>
      </c>
      <c r="E456" t="s">
        <v>121</v>
      </c>
      <c r="F456" t="s">
        <v>122</v>
      </c>
      <c r="G456" t="s">
        <v>123</v>
      </c>
      <c r="H456" t="s">
        <v>124</v>
      </c>
      <c r="I456" t="s">
        <v>292</v>
      </c>
      <c r="J456">
        <v>6</v>
      </c>
      <c r="K456" t="s">
        <v>87</v>
      </c>
      <c r="L456" t="s">
        <v>285</v>
      </c>
      <c r="N456">
        <v>30</v>
      </c>
      <c r="O456">
        <v>1</v>
      </c>
      <c r="P456">
        <v>1</v>
      </c>
      <c r="Q456">
        <v>414673810</v>
      </c>
      <c r="R456">
        <v>2098</v>
      </c>
      <c r="T456" t="s">
        <v>86</v>
      </c>
      <c r="U456">
        <f>MATCH(D456,Отчет!$D:$D,0)</f>
        <v>43</v>
      </c>
    </row>
    <row r="457" spans="1:21" x14ac:dyDescent="0.2">
      <c r="A457">
        <v>538450531</v>
      </c>
      <c r="B457">
        <v>8</v>
      </c>
      <c r="C457" t="s">
        <v>108</v>
      </c>
      <c r="D457">
        <v>497184015</v>
      </c>
      <c r="E457" t="s">
        <v>125</v>
      </c>
      <c r="F457" t="s">
        <v>126</v>
      </c>
      <c r="G457" t="s">
        <v>127</v>
      </c>
      <c r="H457" t="s">
        <v>128</v>
      </c>
      <c r="I457" t="s">
        <v>292</v>
      </c>
      <c r="J457">
        <v>6</v>
      </c>
      <c r="K457" t="s">
        <v>87</v>
      </c>
      <c r="L457" t="s">
        <v>285</v>
      </c>
      <c r="N457">
        <v>48</v>
      </c>
      <c r="O457">
        <v>1</v>
      </c>
      <c r="P457">
        <v>1</v>
      </c>
      <c r="Q457">
        <v>414674013</v>
      </c>
      <c r="R457">
        <v>2098</v>
      </c>
      <c r="T457" t="s">
        <v>86</v>
      </c>
      <c r="U457">
        <f>MATCH(D457,Отчет!$D:$D,0)</f>
        <v>18</v>
      </c>
    </row>
    <row r="458" spans="1:21" x14ac:dyDescent="0.2">
      <c r="A458">
        <v>538451125</v>
      </c>
      <c r="B458">
        <v>6</v>
      </c>
      <c r="C458" t="s">
        <v>78</v>
      </c>
      <c r="D458">
        <v>497185008</v>
      </c>
      <c r="E458" t="s">
        <v>129</v>
      </c>
      <c r="F458" t="s">
        <v>130</v>
      </c>
      <c r="G458" t="s">
        <v>131</v>
      </c>
      <c r="H458" t="s">
        <v>132</v>
      </c>
      <c r="I458" t="s">
        <v>292</v>
      </c>
      <c r="J458">
        <v>6</v>
      </c>
      <c r="K458" t="s">
        <v>87</v>
      </c>
      <c r="L458" t="s">
        <v>285</v>
      </c>
      <c r="N458">
        <v>36</v>
      </c>
      <c r="O458">
        <v>1</v>
      </c>
      <c r="P458">
        <v>1</v>
      </c>
      <c r="Q458">
        <v>414673560</v>
      </c>
      <c r="R458">
        <v>2098</v>
      </c>
      <c r="T458" t="s">
        <v>86</v>
      </c>
      <c r="U458">
        <f>MATCH(D458,Отчет!$D:$D,0)</f>
        <v>35</v>
      </c>
    </row>
    <row r="459" spans="1:21" x14ac:dyDescent="0.2">
      <c r="A459">
        <v>526803771</v>
      </c>
      <c r="B459">
        <v>8</v>
      </c>
      <c r="C459" t="s">
        <v>92</v>
      </c>
      <c r="D459">
        <v>497185019</v>
      </c>
      <c r="E459" t="s">
        <v>133</v>
      </c>
      <c r="F459" t="s">
        <v>134</v>
      </c>
      <c r="G459" t="s">
        <v>135</v>
      </c>
      <c r="H459" t="s">
        <v>136</v>
      </c>
      <c r="I459" t="s">
        <v>292</v>
      </c>
      <c r="J459">
        <v>6</v>
      </c>
      <c r="K459" t="s">
        <v>87</v>
      </c>
      <c r="L459" t="s">
        <v>285</v>
      </c>
      <c r="N459">
        <v>48</v>
      </c>
      <c r="O459">
        <v>1</v>
      </c>
      <c r="P459">
        <v>1</v>
      </c>
      <c r="Q459">
        <v>417127131</v>
      </c>
      <c r="R459">
        <v>2098</v>
      </c>
      <c r="T459" t="s">
        <v>86</v>
      </c>
      <c r="U459">
        <f>MATCH(D459,Отчет!$D:$D,0)</f>
        <v>22</v>
      </c>
    </row>
    <row r="460" spans="1:21" x14ac:dyDescent="0.2">
      <c r="A460">
        <v>538450706</v>
      </c>
      <c r="B460">
        <v>9</v>
      </c>
      <c r="C460" t="s">
        <v>108</v>
      </c>
      <c r="D460">
        <v>497185030</v>
      </c>
      <c r="E460" t="s">
        <v>137</v>
      </c>
      <c r="F460" t="s">
        <v>138</v>
      </c>
      <c r="G460" t="s">
        <v>135</v>
      </c>
      <c r="H460" t="s">
        <v>139</v>
      </c>
      <c r="I460" t="s">
        <v>292</v>
      </c>
      <c r="J460">
        <v>6</v>
      </c>
      <c r="K460" t="s">
        <v>87</v>
      </c>
      <c r="L460" t="s">
        <v>285</v>
      </c>
      <c r="N460">
        <v>54</v>
      </c>
      <c r="O460">
        <v>1</v>
      </c>
      <c r="P460">
        <v>1</v>
      </c>
      <c r="Q460">
        <v>414674013</v>
      </c>
      <c r="R460">
        <v>2098</v>
      </c>
      <c r="T460" t="s">
        <v>86</v>
      </c>
      <c r="U460">
        <f>MATCH(D460,Отчет!$D:$D,0)</f>
        <v>17</v>
      </c>
    </row>
    <row r="461" spans="1:21" x14ac:dyDescent="0.2">
      <c r="A461">
        <v>538449811</v>
      </c>
      <c r="B461">
        <v>7</v>
      </c>
      <c r="C461" t="s">
        <v>99</v>
      </c>
      <c r="D461">
        <v>497185042</v>
      </c>
      <c r="E461" t="s">
        <v>140</v>
      </c>
      <c r="F461" t="s">
        <v>141</v>
      </c>
      <c r="G461" t="s">
        <v>142</v>
      </c>
      <c r="H461" t="s">
        <v>143</v>
      </c>
      <c r="I461" t="s">
        <v>292</v>
      </c>
      <c r="J461">
        <v>6</v>
      </c>
      <c r="K461" t="s">
        <v>87</v>
      </c>
      <c r="L461" t="s">
        <v>285</v>
      </c>
      <c r="N461">
        <v>42</v>
      </c>
      <c r="O461">
        <v>1</v>
      </c>
      <c r="P461">
        <v>1</v>
      </c>
      <c r="Q461">
        <v>414673810</v>
      </c>
      <c r="R461">
        <v>2098</v>
      </c>
      <c r="T461" t="s">
        <v>86</v>
      </c>
      <c r="U461">
        <f>MATCH(D461,Отчет!$D:$D,0)</f>
        <v>24</v>
      </c>
    </row>
    <row r="462" spans="1:21" x14ac:dyDescent="0.2">
      <c r="A462">
        <v>526803674</v>
      </c>
      <c r="B462">
        <v>8</v>
      </c>
      <c r="C462" t="s">
        <v>92</v>
      </c>
      <c r="D462">
        <v>497185053</v>
      </c>
      <c r="E462" t="s">
        <v>144</v>
      </c>
      <c r="F462" t="s">
        <v>134</v>
      </c>
      <c r="G462" t="s">
        <v>145</v>
      </c>
      <c r="H462" t="s">
        <v>146</v>
      </c>
      <c r="I462" t="s">
        <v>292</v>
      </c>
      <c r="J462">
        <v>6</v>
      </c>
      <c r="K462" t="s">
        <v>87</v>
      </c>
      <c r="L462" t="s">
        <v>285</v>
      </c>
      <c r="N462">
        <v>48</v>
      </c>
      <c r="O462">
        <v>1</v>
      </c>
      <c r="P462">
        <v>1</v>
      </c>
      <c r="Q462">
        <v>417127131</v>
      </c>
      <c r="R462">
        <v>2098</v>
      </c>
      <c r="T462" t="s">
        <v>86</v>
      </c>
      <c r="U462">
        <f>MATCH(D462,Отчет!$D:$D,0)</f>
        <v>30</v>
      </c>
    </row>
    <row r="463" spans="1:21" x14ac:dyDescent="0.2">
      <c r="A463">
        <v>538451475</v>
      </c>
      <c r="B463">
        <v>8</v>
      </c>
      <c r="C463" t="s">
        <v>78</v>
      </c>
      <c r="D463">
        <v>497185064</v>
      </c>
      <c r="E463" t="s">
        <v>147</v>
      </c>
      <c r="F463" t="s">
        <v>101</v>
      </c>
      <c r="G463" t="s">
        <v>148</v>
      </c>
      <c r="H463" t="s">
        <v>149</v>
      </c>
      <c r="I463" t="s">
        <v>292</v>
      </c>
      <c r="J463">
        <v>6</v>
      </c>
      <c r="K463" t="s">
        <v>87</v>
      </c>
      <c r="L463" t="s">
        <v>285</v>
      </c>
      <c r="N463">
        <v>48</v>
      </c>
      <c r="O463">
        <v>1</v>
      </c>
      <c r="P463">
        <v>1</v>
      </c>
      <c r="Q463">
        <v>414673560</v>
      </c>
      <c r="R463">
        <v>2098</v>
      </c>
      <c r="T463" t="s">
        <v>86</v>
      </c>
      <c r="U463">
        <f>MATCH(D463,Отчет!$D:$D,0)</f>
        <v>40</v>
      </c>
    </row>
    <row r="464" spans="1:21" x14ac:dyDescent="0.2">
      <c r="A464">
        <v>538449913</v>
      </c>
      <c r="B464">
        <v>7</v>
      </c>
      <c r="C464" t="s">
        <v>99</v>
      </c>
      <c r="D464">
        <v>497185086</v>
      </c>
      <c r="E464" t="s">
        <v>150</v>
      </c>
      <c r="F464" t="s">
        <v>151</v>
      </c>
      <c r="G464" t="s">
        <v>152</v>
      </c>
      <c r="H464" t="s">
        <v>153</v>
      </c>
      <c r="I464" t="s">
        <v>292</v>
      </c>
      <c r="J464">
        <v>6</v>
      </c>
      <c r="K464" t="s">
        <v>87</v>
      </c>
      <c r="L464" t="s">
        <v>285</v>
      </c>
      <c r="N464">
        <v>42</v>
      </c>
      <c r="O464">
        <v>1</v>
      </c>
      <c r="P464">
        <v>1</v>
      </c>
      <c r="Q464">
        <v>414673810</v>
      </c>
      <c r="R464">
        <v>2098</v>
      </c>
      <c r="T464" t="s">
        <v>86</v>
      </c>
      <c r="U464">
        <f>MATCH(D464,Отчет!$D:$D,0)</f>
        <v>37</v>
      </c>
    </row>
    <row r="465" spans="1:21" x14ac:dyDescent="0.2">
      <c r="A465">
        <v>526803540</v>
      </c>
      <c r="B465">
        <v>7</v>
      </c>
      <c r="C465" t="s">
        <v>92</v>
      </c>
      <c r="D465">
        <v>497184920</v>
      </c>
      <c r="E465" t="s">
        <v>154</v>
      </c>
      <c r="F465" t="s">
        <v>155</v>
      </c>
      <c r="G465" t="s">
        <v>81</v>
      </c>
      <c r="H465" t="s">
        <v>156</v>
      </c>
      <c r="I465" t="s">
        <v>292</v>
      </c>
      <c r="J465">
        <v>6</v>
      </c>
      <c r="K465" t="s">
        <v>87</v>
      </c>
      <c r="L465" t="s">
        <v>285</v>
      </c>
      <c r="N465">
        <v>42</v>
      </c>
      <c r="O465">
        <v>1</v>
      </c>
      <c r="P465">
        <v>1</v>
      </c>
      <c r="Q465">
        <v>417127131</v>
      </c>
      <c r="R465">
        <v>2098</v>
      </c>
      <c r="T465" t="s">
        <v>86</v>
      </c>
      <c r="U465">
        <f>MATCH(D465,Отчет!$D:$D,0)</f>
        <v>42</v>
      </c>
    </row>
    <row r="466" spans="1:21" x14ac:dyDescent="0.2">
      <c r="A466">
        <v>538450155</v>
      </c>
      <c r="B466">
        <v>5</v>
      </c>
      <c r="C466" t="s">
        <v>99</v>
      </c>
      <c r="D466">
        <v>497184953</v>
      </c>
      <c r="E466" t="s">
        <v>157</v>
      </c>
      <c r="F466" t="s">
        <v>158</v>
      </c>
      <c r="G466" t="s">
        <v>159</v>
      </c>
      <c r="H466" t="s">
        <v>160</v>
      </c>
      <c r="I466" t="s">
        <v>292</v>
      </c>
      <c r="J466">
        <v>6</v>
      </c>
      <c r="K466" t="s">
        <v>87</v>
      </c>
      <c r="L466" t="s">
        <v>285</v>
      </c>
      <c r="N466">
        <v>30</v>
      </c>
      <c r="O466">
        <v>1</v>
      </c>
      <c r="P466">
        <v>1</v>
      </c>
      <c r="Q466">
        <v>414673810</v>
      </c>
      <c r="R466">
        <v>2098</v>
      </c>
      <c r="T466" t="s">
        <v>86</v>
      </c>
      <c r="U466">
        <f>MATCH(D466,Отчет!$D:$D,0)</f>
        <v>51</v>
      </c>
    </row>
    <row r="467" spans="1:21" x14ac:dyDescent="0.2">
      <c r="A467">
        <v>538450053</v>
      </c>
      <c r="B467">
        <v>6</v>
      </c>
      <c r="C467" t="s">
        <v>99</v>
      </c>
      <c r="D467">
        <v>497184964</v>
      </c>
      <c r="E467" t="s">
        <v>161</v>
      </c>
      <c r="F467" t="s">
        <v>162</v>
      </c>
      <c r="G467" t="s">
        <v>163</v>
      </c>
      <c r="H467" t="s">
        <v>164</v>
      </c>
      <c r="I467" t="s">
        <v>292</v>
      </c>
      <c r="J467">
        <v>6</v>
      </c>
      <c r="K467" t="s">
        <v>87</v>
      </c>
      <c r="L467" t="s">
        <v>285</v>
      </c>
      <c r="N467">
        <v>36</v>
      </c>
      <c r="O467">
        <v>1</v>
      </c>
      <c r="P467">
        <v>1</v>
      </c>
      <c r="Q467">
        <v>414673810</v>
      </c>
      <c r="R467">
        <v>2098</v>
      </c>
      <c r="T467" t="s">
        <v>86</v>
      </c>
      <c r="U467">
        <f>MATCH(D467,Отчет!$D:$D,0)</f>
        <v>41</v>
      </c>
    </row>
    <row r="468" spans="1:21" x14ac:dyDescent="0.2">
      <c r="A468">
        <v>538449947</v>
      </c>
      <c r="B468">
        <v>10</v>
      </c>
      <c r="C468" t="s">
        <v>99</v>
      </c>
      <c r="D468">
        <v>497184975</v>
      </c>
      <c r="E468" t="s">
        <v>165</v>
      </c>
      <c r="F468" t="s">
        <v>166</v>
      </c>
      <c r="G468" t="s">
        <v>167</v>
      </c>
      <c r="H468" t="s">
        <v>168</v>
      </c>
      <c r="I468" t="s">
        <v>292</v>
      </c>
      <c r="J468">
        <v>6</v>
      </c>
      <c r="K468" t="s">
        <v>87</v>
      </c>
      <c r="L468" t="s">
        <v>285</v>
      </c>
      <c r="N468">
        <v>60</v>
      </c>
      <c r="O468">
        <v>1</v>
      </c>
      <c r="P468">
        <v>1</v>
      </c>
      <c r="Q468">
        <v>414673810</v>
      </c>
      <c r="R468">
        <v>2098</v>
      </c>
      <c r="T468" t="s">
        <v>86</v>
      </c>
      <c r="U468">
        <f>MATCH(D468,Отчет!$D:$D,0)</f>
        <v>16</v>
      </c>
    </row>
    <row r="469" spans="1:21" x14ac:dyDescent="0.2">
      <c r="A469">
        <v>526803638</v>
      </c>
      <c r="B469">
        <v>6</v>
      </c>
      <c r="C469" t="s">
        <v>92</v>
      </c>
      <c r="D469">
        <v>497184986</v>
      </c>
      <c r="E469" t="s">
        <v>169</v>
      </c>
      <c r="F469" t="s">
        <v>170</v>
      </c>
      <c r="G469" t="s">
        <v>171</v>
      </c>
      <c r="H469" t="s">
        <v>172</v>
      </c>
      <c r="I469" t="s">
        <v>292</v>
      </c>
      <c r="J469">
        <v>6</v>
      </c>
      <c r="K469" t="s">
        <v>87</v>
      </c>
      <c r="L469" t="s">
        <v>285</v>
      </c>
      <c r="N469">
        <v>36</v>
      </c>
      <c r="O469">
        <v>1</v>
      </c>
      <c r="P469">
        <v>1</v>
      </c>
      <c r="Q469">
        <v>417127131</v>
      </c>
      <c r="R469">
        <v>2098</v>
      </c>
      <c r="T469" t="s">
        <v>86</v>
      </c>
      <c r="U469">
        <f>MATCH(D469,Отчет!$D:$D,0)</f>
        <v>27</v>
      </c>
    </row>
    <row r="470" spans="1:21" x14ac:dyDescent="0.2">
      <c r="A470">
        <v>526803606</v>
      </c>
      <c r="B470">
        <v>10</v>
      </c>
      <c r="C470" t="s">
        <v>92</v>
      </c>
      <c r="D470">
        <v>497184997</v>
      </c>
      <c r="E470" t="s">
        <v>173</v>
      </c>
      <c r="F470" t="s">
        <v>174</v>
      </c>
      <c r="G470" t="s">
        <v>175</v>
      </c>
      <c r="H470" t="s">
        <v>176</v>
      </c>
      <c r="I470" t="s">
        <v>292</v>
      </c>
      <c r="J470">
        <v>6</v>
      </c>
      <c r="K470" t="s">
        <v>87</v>
      </c>
      <c r="L470" t="s">
        <v>285</v>
      </c>
      <c r="N470">
        <v>60</v>
      </c>
      <c r="O470">
        <v>1</v>
      </c>
      <c r="P470">
        <v>1</v>
      </c>
      <c r="Q470">
        <v>417127131</v>
      </c>
      <c r="R470">
        <v>2098</v>
      </c>
      <c r="T470" t="s">
        <v>86</v>
      </c>
      <c r="U470">
        <f>MATCH(D470,Отчет!$D:$D,0)</f>
        <v>14</v>
      </c>
    </row>
    <row r="471" spans="1:21" x14ac:dyDescent="0.2">
      <c r="A471">
        <v>538450615</v>
      </c>
      <c r="B471">
        <v>8</v>
      </c>
      <c r="C471" t="s">
        <v>108</v>
      </c>
      <c r="D471">
        <v>497184084</v>
      </c>
      <c r="E471" t="s">
        <v>177</v>
      </c>
      <c r="F471" t="s">
        <v>134</v>
      </c>
      <c r="G471" t="s">
        <v>131</v>
      </c>
      <c r="H471" t="s">
        <v>178</v>
      </c>
      <c r="I471" t="s">
        <v>292</v>
      </c>
      <c r="J471">
        <v>6</v>
      </c>
      <c r="K471" t="s">
        <v>87</v>
      </c>
      <c r="L471" t="s">
        <v>285</v>
      </c>
      <c r="N471">
        <v>48</v>
      </c>
      <c r="O471">
        <v>1</v>
      </c>
      <c r="P471">
        <v>1</v>
      </c>
      <c r="Q471">
        <v>414674013</v>
      </c>
      <c r="R471">
        <v>2098</v>
      </c>
      <c r="T471" t="s">
        <v>86</v>
      </c>
      <c r="U471">
        <f>MATCH(D471,Отчет!$D:$D,0)</f>
        <v>29</v>
      </c>
    </row>
    <row r="472" spans="1:21" x14ac:dyDescent="0.2">
      <c r="A472">
        <v>546897577</v>
      </c>
      <c r="B472">
        <v>8</v>
      </c>
      <c r="C472" t="s">
        <v>78</v>
      </c>
      <c r="D472">
        <v>497184159</v>
      </c>
      <c r="E472" t="s">
        <v>190</v>
      </c>
      <c r="F472" t="s">
        <v>134</v>
      </c>
      <c r="G472" t="s">
        <v>191</v>
      </c>
      <c r="H472" t="s">
        <v>192</v>
      </c>
      <c r="I472" t="s">
        <v>293</v>
      </c>
      <c r="J472">
        <v>4</v>
      </c>
      <c r="K472" t="s">
        <v>87</v>
      </c>
      <c r="L472" t="s">
        <v>285</v>
      </c>
      <c r="N472">
        <v>32</v>
      </c>
      <c r="O472">
        <v>1</v>
      </c>
      <c r="P472">
        <v>1</v>
      </c>
      <c r="Q472">
        <v>423924497</v>
      </c>
      <c r="R472">
        <v>2098</v>
      </c>
      <c r="T472" t="s">
        <v>86</v>
      </c>
      <c r="U472">
        <f>MATCH(D472,Отчет!$D:$D,0)</f>
        <v>26</v>
      </c>
    </row>
    <row r="473" spans="1:21" x14ac:dyDescent="0.2">
      <c r="A473">
        <v>542386422</v>
      </c>
      <c r="B473">
        <v>8</v>
      </c>
      <c r="C473" t="s">
        <v>108</v>
      </c>
      <c r="D473">
        <v>497183890</v>
      </c>
      <c r="E473" t="s">
        <v>179</v>
      </c>
      <c r="F473" t="s">
        <v>180</v>
      </c>
      <c r="G473" t="s">
        <v>181</v>
      </c>
      <c r="H473" t="s">
        <v>182</v>
      </c>
      <c r="I473" t="s">
        <v>294</v>
      </c>
      <c r="J473">
        <v>3</v>
      </c>
      <c r="K473" t="s">
        <v>87</v>
      </c>
      <c r="L473" t="s">
        <v>285</v>
      </c>
      <c r="N473">
        <v>24</v>
      </c>
      <c r="O473">
        <v>1</v>
      </c>
      <c r="P473">
        <v>1</v>
      </c>
      <c r="R473">
        <v>5028</v>
      </c>
      <c r="T473" t="s">
        <v>86</v>
      </c>
      <c r="U473">
        <f>MATCH(D473,Отчет!$D:$D,0)</f>
        <v>19</v>
      </c>
    </row>
    <row r="474" spans="1:21" x14ac:dyDescent="0.2">
      <c r="A474">
        <v>717927486</v>
      </c>
      <c r="B474">
        <v>9</v>
      </c>
      <c r="C474" t="s">
        <v>78</v>
      </c>
      <c r="D474">
        <v>497184114</v>
      </c>
      <c r="E474" t="s">
        <v>183</v>
      </c>
      <c r="F474" t="s">
        <v>184</v>
      </c>
      <c r="G474" t="s">
        <v>185</v>
      </c>
      <c r="H474" t="s">
        <v>186</v>
      </c>
      <c r="I474" t="s">
        <v>294</v>
      </c>
      <c r="J474">
        <v>3</v>
      </c>
      <c r="K474" t="s">
        <v>87</v>
      </c>
      <c r="L474" t="s">
        <v>285</v>
      </c>
      <c r="N474">
        <v>27</v>
      </c>
      <c r="O474">
        <v>1</v>
      </c>
      <c r="P474">
        <v>1</v>
      </c>
      <c r="R474">
        <v>5028</v>
      </c>
      <c r="T474" t="s">
        <v>86</v>
      </c>
      <c r="U474">
        <f>MATCH(D474,Отчет!$D:$D,0)</f>
        <v>49</v>
      </c>
    </row>
    <row r="475" spans="1:21" x14ac:dyDescent="0.2">
      <c r="A475">
        <v>538451542</v>
      </c>
      <c r="B475">
        <v>4</v>
      </c>
      <c r="C475" t="s">
        <v>78</v>
      </c>
      <c r="D475">
        <v>497183835</v>
      </c>
      <c r="E475" t="s">
        <v>237</v>
      </c>
      <c r="F475" t="s">
        <v>238</v>
      </c>
      <c r="G475" t="s">
        <v>212</v>
      </c>
      <c r="H475" t="s">
        <v>239</v>
      </c>
      <c r="I475" t="s">
        <v>295</v>
      </c>
      <c r="J475">
        <v>6</v>
      </c>
      <c r="K475" t="s">
        <v>87</v>
      </c>
      <c r="L475" t="s">
        <v>285</v>
      </c>
      <c r="N475">
        <v>24</v>
      </c>
      <c r="O475">
        <v>1</v>
      </c>
      <c r="P475">
        <v>1</v>
      </c>
      <c r="Q475">
        <v>414673560</v>
      </c>
      <c r="R475">
        <v>2098</v>
      </c>
      <c r="T475" t="s">
        <v>86</v>
      </c>
      <c r="U475">
        <f>MATCH(D475,Отчет!$D:$D,0)</f>
        <v>23</v>
      </c>
    </row>
    <row r="476" spans="1:21" x14ac:dyDescent="0.2">
      <c r="A476">
        <v>538450443</v>
      </c>
      <c r="B476">
        <v>4</v>
      </c>
      <c r="C476" t="s">
        <v>108</v>
      </c>
      <c r="D476">
        <v>497183766</v>
      </c>
      <c r="E476" t="s">
        <v>240</v>
      </c>
      <c r="F476" t="s">
        <v>241</v>
      </c>
      <c r="G476" t="s">
        <v>231</v>
      </c>
      <c r="H476" t="s">
        <v>242</v>
      </c>
      <c r="I476" t="s">
        <v>295</v>
      </c>
      <c r="J476">
        <v>6</v>
      </c>
      <c r="K476" t="s">
        <v>87</v>
      </c>
      <c r="L476" t="s">
        <v>285</v>
      </c>
      <c r="N476">
        <v>24</v>
      </c>
      <c r="O476">
        <v>1</v>
      </c>
      <c r="P476">
        <v>1</v>
      </c>
      <c r="Q476">
        <v>414674013</v>
      </c>
      <c r="R476">
        <v>2098</v>
      </c>
      <c r="T476" t="s">
        <v>86</v>
      </c>
      <c r="U476">
        <f>MATCH(D476,Отчет!$D:$D,0)</f>
        <v>31</v>
      </c>
    </row>
    <row r="477" spans="1:21" x14ac:dyDescent="0.2">
      <c r="A477">
        <v>538451291</v>
      </c>
      <c r="B477">
        <v>4</v>
      </c>
      <c r="C477" t="s">
        <v>78</v>
      </c>
      <c r="D477">
        <v>497183788</v>
      </c>
      <c r="E477" t="s">
        <v>243</v>
      </c>
      <c r="F477" t="s">
        <v>244</v>
      </c>
      <c r="G477" t="s">
        <v>167</v>
      </c>
      <c r="H477" t="s">
        <v>245</v>
      </c>
      <c r="I477" t="s">
        <v>295</v>
      </c>
      <c r="J477">
        <v>6</v>
      </c>
      <c r="K477" t="s">
        <v>87</v>
      </c>
      <c r="L477" t="s">
        <v>285</v>
      </c>
      <c r="N477">
        <v>24</v>
      </c>
      <c r="O477">
        <v>1</v>
      </c>
      <c r="P477">
        <v>1</v>
      </c>
      <c r="Q477">
        <v>414673560</v>
      </c>
      <c r="R477">
        <v>2098</v>
      </c>
      <c r="T477" t="s">
        <v>86</v>
      </c>
      <c r="U477">
        <f>MATCH(D477,Отчет!$D:$D,0)</f>
        <v>53</v>
      </c>
    </row>
    <row r="478" spans="1:21" x14ac:dyDescent="0.2">
      <c r="A478">
        <v>538451403</v>
      </c>
      <c r="B478">
        <v>6</v>
      </c>
      <c r="C478" t="s">
        <v>78</v>
      </c>
      <c r="D478">
        <v>497183846</v>
      </c>
      <c r="E478" t="s">
        <v>246</v>
      </c>
      <c r="F478" t="s">
        <v>247</v>
      </c>
      <c r="G478" t="s">
        <v>198</v>
      </c>
      <c r="H478" t="s">
        <v>248</v>
      </c>
      <c r="I478" t="s">
        <v>295</v>
      </c>
      <c r="J478">
        <v>6</v>
      </c>
      <c r="K478" t="s">
        <v>87</v>
      </c>
      <c r="L478" t="s">
        <v>285</v>
      </c>
      <c r="N478">
        <v>36</v>
      </c>
      <c r="O478">
        <v>1</v>
      </c>
      <c r="P478">
        <v>1</v>
      </c>
      <c r="Q478">
        <v>414673560</v>
      </c>
      <c r="R478">
        <v>2098</v>
      </c>
      <c r="T478" t="s">
        <v>86</v>
      </c>
      <c r="U478">
        <f>MATCH(D478,Отчет!$D:$D,0)</f>
        <v>47</v>
      </c>
    </row>
    <row r="479" spans="1:21" x14ac:dyDescent="0.2">
      <c r="A479">
        <v>538451155</v>
      </c>
      <c r="B479">
        <v>7</v>
      </c>
      <c r="C479" t="s">
        <v>78</v>
      </c>
      <c r="D479">
        <v>497183857</v>
      </c>
      <c r="E479" t="s">
        <v>249</v>
      </c>
      <c r="F479" t="s">
        <v>250</v>
      </c>
      <c r="G479" t="s">
        <v>145</v>
      </c>
      <c r="H479" t="s">
        <v>251</v>
      </c>
      <c r="I479" t="s">
        <v>295</v>
      </c>
      <c r="J479">
        <v>6</v>
      </c>
      <c r="K479" t="s">
        <v>87</v>
      </c>
      <c r="L479" t="s">
        <v>285</v>
      </c>
      <c r="N479">
        <v>42</v>
      </c>
      <c r="O479">
        <v>1</v>
      </c>
      <c r="P479">
        <v>1</v>
      </c>
      <c r="Q479">
        <v>414673560</v>
      </c>
      <c r="R479">
        <v>2098</v>
      </c>
      <c r="T479" t="s">
        <v>86</v>
      </c>
      <c r="U479">
        <f>MATCH(D479,Отчет!$D:$D,0)</f>
        <v>38</v>
      </c>
    </row>
    <row r="480" spans="1:21" x14ac:dyDescent="0.2">
      <c r="A480">
        <v>538450647</v>
      </c>
      <c r="B480">
        <v>8</v>
      </c>
      <c r="C480" t="s">
        <v>108</v>
      </c>
      <c r="D480">
        <v>497183868</v>
      </c>
      <c r="E480" t="s">
        <v>252</v>
      </c>
      <c r="F480" t="s">
        <v>253</v>
      </c>
      <c r="G480" t="s">
        <v>81</v>
      </c>
      <c r="H480" t="s">
        <v>254</v>
      </c>
      <c r="I480" t="s">
        <v>295</v>
      </c>
      <c r="J480">
        <v>6</v>
      </c>
      <c r="K480" t="s">
        <v>87</v>
      </c>
      <c r="L480" t="s">
        <v>285</v>
      </c>
      <c r="N480">
        <v>48</v>
      </c>
      <c r="O480">
        <v>1</v>
      </c>
      <c r="P480">
        <v>1</v>
      </c>
      <c r="Q480">
        <v>414674013</v>
      </c>
      <c r="R480">
        <v>2098</v>
      </c>
      <c r="T480" t="s">
        <v>86</v>
      </c>
      <c r="U480">
        <f>MATCH(D480,Отчет!$D:$D,0)</f>
        <v>20</v>
      </c>
    </row>
    <row r="481" spans="1:21" x14ac:dyDescent="0.2">
      <c r="A481">
        <v>538450776</v>
      </c>
      <c r="B481">
        <v>6</v>
      </c>
      <c r="C481" t="s">
        <v>108</v>
      </c>
      <c r="D481">
        <v>497183890</v>
      </c>
      <c r="E481" t="s">
        <v>179</v>
      </c>
      <c r="F481" t="s">
        <v>180</v>
      </c>
      <c r="G481" t="s">
        <v>181</v>
      </c>
      <c r="H481" t="s">
        <v>182</v>
      </c>
      <c r="I481" t="s">
        <v>295</v>
      </c>
      <c r="J481">
        <v>6</v>
      </c>
      <c r="K481" t="s">
        <v>87</v>
      </c>
      <c r="L481" t="s">
        <v>285</v>
      </c>
      <c r="N481">
        <v>36</v>
      </c>
      <c r="O481">
        <v>1</v>
      </c>
      <c r="P481">
        <v>1</v>
      </c>
      <c r="Q481">
        <v>414674013</v>
      </c>
      <c r="R481">
        <v>2098</v>
      </c>
      <c r="T481" t="s">
        <v>86</v>
      </c>
      <c r="U481">
        <f>MATCH(D481,Отчет!$D:$D,0)</f>
        <v>19</v>
      </c>
    </row>
    <row r="482" spans="1:21" x14ac:dyDescent="0.2">
      <c r="A482">
        <v>538449841</v>
      </c>
      <c r="B482">
        <v>8</v>
      </c>
      <c r="C482" t="s">
        <v>99</v>
      </c>
      <c r="D482">
        <v>497183901</v>
      </c>
      <c r="E482" t="s">
        <v>220</v>
      </c>
      <c r="F482" t="s">
        <v>134</v>
      </c>
      <c r="G482" t="s">
        <v>202</v>
      </c>
      <c r="H482" t="s">
        <v>221</v>
      </c>
      <c r="I482" t="s">
        <v>295</v>
      </c>
      <c r="J482">
        <v>6</v>
      </c>
      <c r="K482" t="s">
        <v>87</v>
      </c>
      <c r="L482" t="s">
        <v>285</v>
      </c>
      <c r="N482">
        <v>48</v>
      </c>
      <c r="O482">
        <v>1</v>
      </c>
      <c r="P482">
        <v>1</v>
      </c>
      <c r="Q482">
        <v>414673810</v>
      </c>
      <c r="R482">
        <v>2098</v>
      </c>
      <c r="T482" t="s">
        <v>86</v>
      </c>
      <c r="U482">
        <f>MATCH(D482,Отчет!$D:$D,0)</f>
        <v>25</v>
      </c>
    </row>
    <row r="483" spans="1:21" x14ac:dyDescent="0.2">
      <c r="A483">
        <v>538450565</v>
      </c>
      <c r="B483">
        <v>7</v>
      </c>
      <c r="C483" t="s">
        <v>108</v>
      </c>
      <c r="D483">
        <v>497183912</v>
      </c>
      <c r="E483" t="s">
        <v>222</v>
      </c>
      <c r="F483" t="s">
        <v>122</v>
      </c>
      <c r="G483" t="s">
        <v>223</v>
      </c>
      <c r="H483" t="s">
        <v>224</v>
      </c>
      <c r="I483" t="s">
        <v>295</v>
      </c>
      <c r="J483">
        <v>6</v>
      </c>
      <c r="K483" t="s">
        <v>87</v>
      </c>
      <c r="L483" t="s">
        <v>285</v>
      </c>
      <c r="N483">
        <v>42</v>
      </c>
      <c r="O483">
        <v>1</v>
      </c>
      <c r="P483">
        <v>1</v>
      </c>
      <c r="Q483">
        <v>414674013</v>
      </c>
      <c r="R483">
        <v>2098</v>
      </c>
      <c r="T483" t="s">
        <v>86</v>
      </c>
      <c r="U483">
        <f>MATCH(D483,Отчет!$D:$D,0)</f>
        <v>21</v>
      </c>
    </row>
    <row r="484" spans="1:21" x14ac:dyDescent="0.2">
      <c r="A484">
        <v>548085754</v>
      </c>
      <c r="B484">
        <v>4</v>
      </c>
      <c r="C484" t="s">
        <v>92</v>
      </c>
      <c r="D484">
        <v>497183934</v>
      </c>
      <c r="E484" t="s">
        <v>225</v>
      </c>
      <c r="F484" t="s">
        <v>226</v>
      </c>
      <c r="G484" t="s">
        <v>227</v>
      </c>
      <c r="H484" t="s">
        <v>228</v>
      </c>
      <c r="I484" t="s">
        <v>295</v>
      </c>
      <c r="J484">
        <v>6</v>
      </c>
      <c r="K484" t="s">
        <v>87</v>
      </c>
      <c r="L484" t="s">
        <v>285</v>
      </c>
      <c r="N484">
        <v>24</v>
      </c>
      <c r="O484">
        <v>1</v>
      </c>
      <c r="P484">
        <v>1</v>
      </c>
      <c r="Q484">
        <v>417127131</v>
      </c>
      <c r="R484">
        <v>2098</v>
      </c>
      <c r="T484" t="s">
        <v>86</v>
      </c>
      <c r="U484">
        <f>MATCH(D484,Отчет!$D:$D,0)</f>
        <v>44</v>
      </c>
    </row>
    <row r="485" spans="1:21" x14ac:dyDescent="0.2">
      <c r="A485">
        <v>526803703</v>
      </c>
      <c r="B485">
        <v>4</v>
      </c>
      <c r="C485" t="s">
        <v>92</v>
      </c>
      <c r="D485">
        <v>497183956</v>
      </c>
      <c r="E485" t="s">
        <v>229</v>
      </c>
      <c r="F485" t="s">
        <v>230</v>
      </c>
      <c r="G485" t="s">
        <v>231</v>
      </c>
      <c r="H485" t="s">
        <v>232</v>
      </c>
      <c r="I485" t="s">
        <v>295</v>
      </c>
      <c r="J485">
        <v>6</v>
      </c>
      <c r="K485" t="s">
        <v>87</v>
      </c>
      <c r="L485" t="s">
        <v>285</v>
      </c>
      <c r="N485">
        <v>24</v>
      </c>
      <c r="O485">
        <v>1</v>
      </c>
      <c r="P485">
        <v>1</v>
      </c>
      <c r="Q485">
        <v>417127131</v>
      </c>
      <c r="R485">
        <v>2098</v>
      </c>
      <c r="T485" t="s">
        <v>86</v>
      </c>
      <c r="U485">
        <f>MATCH(D485,Отчет!$D:$D,0)</f>
        <v>46</v>
      </c>
    </row>
    <row r="486" spans="1:21" x14ac:dyDescent="0.2">
      <c r="A486">
        <v>538450219</v>
      </c>
      <c r="B486">
        <v>5</v>
      </c>
      <c r="C486" t="s">
        <v>99</v>
      </c>
      <c r="D486">
        <v>497183971</v>
      </c>
      <c r="E486" t="s">
        <v>233</v>
      </c>
      <c r="F486" t="s">
        <v>234</v>
      </c>
      <c r="G486" t="s">
        <v>235</v>
      </c>
      <c r="H486" t="s">
        <v>236</v>
      </c>
      <c r="I486" t="s">
        <v>295</v>
      </c>
      <c r="J486">
        <v>6</v>
      </c>
      <c r="K486" t="s">
        <v>87</v>
      </c>
      <c r="L486" t="s">
        <v>285</v>
      </c>
      <c r="N486">
        <v>30</v>
      </c>
      <c r="O486">
        <v>1</v>
      </c>
      <c r="P486">
        <v>1</v>
      </c>
      <c r="Q486">
        <v>414673810</v>
      </c>
      <c r="R486">
        <v>2098</v>
      </c>
      <c r="T486" t="s">
        <v>86</v>
      </c>
      <c r="U486">
        <f>MATCH(D486,Отчет!$D:$D,0)</f>
        <v>57</v>
      </c>
    </row>
    <row r="487" spans="1:21" x14ac:dyDescent="0.2">
      <c r="A487">
        <v>538451083</v>
      </c>
      <c r="B487">
        <v>7</v>
      </c>
      <c r="C487" t="s">
        <v>78</v>
      </c>
      <c r="D487">
        <v>497183982</v>
      </c>
      <c r="E487" t="s">
        <v>200</v>
      </c>
      <c r="F487" t="s">
        <v>201</v>
      </c>
      <c r="G487" t="s">
        <v>202</v>
      </c>
      <c r="H487" t="s">
        <v>203</v>
      </c>
      <c r="I487" t="s">
        <v>295</v>
      </c>
      <c r="J487">
        <v>6</v>
      </c>
      <c r="K487" t="s">
        <v>87</v>
      </c>
      <c r="L487" t="s">
        <v>285</v>
      </c>
      <c r="N487">
        <v>42</v>
      </c>
      <c r="O487">
        <v>1</v>
      </c>
      <c r="P487">
        <v>1</v>
      </c>
      <c r="Q487">
        <v>414673560</v>
      </c>
      <c r="R487">
        <v>2098</v>
      </c>
      <c r="T487" t="s">
        <v>86</v>
      </c>
      <c r="U487">
        <f>MATCH(D487,Отчет!$D:$D,0)</f>
        <v>39</v>
      </c>
    </row>
    <row r="488" spans="1:21" x14ac:dyDescent="0.2">
      <c r="A488">
        <v>538450367</v>
      </c>
      <c r="B488">
        <v>8</v>
      </c>
      <c r="C488" t="s">
        <v>108</v>
      </c>
      <c r="D488">
        <v>497183993</v>
      </c>
      <c r="E488" t="s">
        <v>204</v>
      </c>
      <c r="F488" t="s">
        <v>126</v>
      </c>
      <c r="G488" t="s">
        <v>202</v>
      </c>
      <c r="H488" t="s">
        <v>205</v>
      </c>
      <c r="I488" t="s">
        <v>295</v>
      </c>
      <c r="J488">
        <v>6</v>
      </c>
      <c r="K488" t="s">
        <v>87</v>
      </c>
      <c r="L488" t="s">
        <v>285</v>
      </c>
      <c r="N488">
        <v>48</v>
      </c>
      <c r="O488">
        <v>1</v>
      </c>
      <c r="P488">
        <v>1</v>
      </c>
      <c r="Q488">
        <v>414674013</v>
      </c>
      <c r="R488">
        <v>2098</v>
      </c>
      <c r="T488" t="s">
        <v>86</v>
      </c>
      <c r="U488">
        <f>MATCH(D488,Отчет!$D:$D,0)</f>
        <v>15</v>
      </c>
    </row>
    <row r="489" spans="1:21" x14ac:dyDescent="0.2">
      <c r="A489">
        <v>538451329</v>
      </c>
      <c r="B489">
        <v>4</v>
      </c>
      <c r="C489" t="s">
        <v>78</v>
      </c>
      <c r="D489">
        <v>497184004</v>
      </c>
      <c r="E489" t="s">
        <v>206</v>
      </c>
      <c r="F489" t="s">
        <v>207</v>
      </c>
      <c r="G489" t="s">
        <v>208</v>
      </c>
      <c r="H489" t="s">
        <v>209</v>
      </c>
      <c r="I489" t="s">
        <v>295</v>
      </c>
      <c r="J489">
        <v>6</v>
      </c>
      <c r="K489" t="s">
        <v>87</v>
      </c>
      <c r="L489" t="s">
        <v>285</v>
      </c>
      <c r="N489">
        <v>24</v>
      </c>
      <c r="O489">
        <v>1</v>
      </c>
      <c r="P489">
        <v>1</v>
      </c>
      <c r="Q489">
        <v>414673560</v>
      </c>
      <c r="R489">
        <v>2098</v>
      </c>
      <c r="T489" t="s">
        <v>86</v>
      </c>
      <c r="U489">
        <f>MATCH(D489,Отчет!$D:$D,0)</f>
        <v>36</v>
      </c>
    </row>
    <row r="490" spans="1:21" x14ac:dyDescent="0.2">
      <c r="A490">
        <v>538451049</v>
      </c>
      <c r="B490">
        <v>6</v>
      </c>
      <c r="C490" t="s">
        <v>78</v>
      </c>
      <c r="D490">
        <v>497184026</v>
      </c>
      <c r="E490" t="s">
        <v>210</v>
      </c>
      <c r="F490" t="s">
        <v>211</v>
      </c>
      <c r="G490" t="s">
        <v>212</v>
      </c>
      <c r="H490" t="s">
        <v>213</v>
      </c>
      <c r="I490" t="s">
        <v>295</v>
      </c>
      <c r="J490">
        <v>6</v>
      </c>
      <c r="K490" t="s">
        <v>87</v>
      </c>
      <c r="L490" t="s">
        <v>285</v>
      </c>
      <c r="N490">
        <v>36</v>
      </c>
      <c r="O490">
        <v>1</v>
      </c>
      <c r="P490">
        <v>1</v>
      </c>
      <c r="Q490">
        <v>414673560</v>
      </c>
      <c r="R490">
        <v>2098</v>
      </c>
      <c r="T490" t="s">
        <v>86</v>
      </c>
      <c r="U490">
        <f>MATCH(D490,Отчет!$D:$D,0)</f>
        <v>28</v>
      </c>
    </row>
    <row r="491" spans="1:21" x14ac:dyDescent="0.2">
      <c r="A491">
        <v>526803735</v>
      </c>
      <c r="B491">
        <v>5</v>
      </c>
      <c r="C491" t="s">
        <v>92</v>
      </c>
      <c r="D491">
        <v>497184054</v>
      </c>
      <c r="E491" t="s">
        <v>214</v>
      </c>
      <c r="F491" t="s">
        <v>215</v>
      </c>
      <c r="G491" t="s">
        <v>216</v>
      </c>
      <c r="H491" t="s">
        <v>217</v>
      </c>
      <c r="I491" t="s">
        <v>295</v>
      </c>
      <c r="J491">
        <v>6</v>
      </c>
      <c r="K491" t="s">
        <v>87</v>
      </c>
      <c r="L491" t="s">
        <v>285</v>
      </c>
      <c r="N491">
        <v>30</v>
      </c>
      <c r="O491">
        <v>1</v>
      </c>
      <c r="P491">
        <v>1</v>
      </c>
      <c r="Q491">
        <v>417127131</v>
      </c>
      <c r="R491">
        <v>2098</v>
      </c>
      <c r="T491" t="s">
        <v>86</v>
      </c>
      <c r="U491">
        <f>MATCH(D491,Отчет!$D:$D,0)</f>
        <v>48</v>
      </c>
    </row>
    <row r="492" spans="1:21" x14ac:dyDescent="0.2">
      <c r="A492">
        <v>538450291</v>
      </c>
      <c r="B492">
        <v>5</v>
      </c>
      <c r="C492" t="s">
        <v>108</v>
      </c>
      <c r="D492">
        <v>497184069</v>
      </c>
      <c r="E492" t="s">
        <v>218</v>
      </c>
      <c r="F492" t="s">
        <v>126</v>
      </c>
      <c r="G492" t="s">
        <v>198</v>
      </c>
      <c r="H492" t="s">
        <v>219</v>
      </c>
      <c r="I492" t="s">
        <v>295</v>
      </c>
      <c r="J492">
        <v>6</v>
      </c>
      <c r="K492" t="s">
        <v>87</v>
      </c>
      <c r="L492" t="s">
        <v>285</v>
      </c>
      <c r="N492">
        <v>30</v>
      </c>
      <c r="O492">
        <v>1</v>
      </c>
      <c r="P492">
        <v>1</v>
      </c>
      <c r="Q492">
        <v>414674013</v>
      </c>
      <c r="R492">
        <v>2098</v>
      </c>
      <c r="T492" t="s">
        <v>86</v>
      </c>
      <c r="U492">
        <f>MATCH(D492,Отчет!$D:$D,0)</f>
        <v>13</v>
      </c>
    </row>
    <row r="493" spans="1:21" x14ac:dyDescent="0.2">
      <c r="A493">
        <v>538450605</v>
      </c>
      <c r="B493">
        <v>7</v>
      </c>
      <c r="C493" t="s">
        <v>108</v>
      </c>
      <c r="D493">
        <v>497184084</v>
      </c>
      <c r="E493" t="s">
        <v>177</v>
      </c>
      <c r="F493" t="s">
        <v>134</v>
      </c>
      <c r="G493" t="s">
        <v>131</v>
      </c>
      <c r="H493" t="s">
        <v>178</v>
      </c>
      <c r="I493" t="s">
        <v>295</v>
      </c>
      <c r="J493">
        <v>6</v>
      </c>
      <c r="K493" t="s">
        <v>87</v>
      </c>
      <c r="L493" t="s">
        <v>285</v>
      </c>
      <c r="N493">
        <v>42</v>
      </c>
      <c r="O493">
        <v>1</v>
      </c>
      <c r="P493">
        <v>1</v>
      </c>
      <c r="Q493">
        <v>414674013</v>
      </c>
      <c r="R493">
        <v>2098</v>
      </c>
      <c r="T493" t="s">
        <v>86</v>
      </c>
      <c r="U493">
        <f>MATCH(D493,Отчет!$D:$D,0)</f>
        <v>29</v>
      </c>
    </row>
    <row r="494" spans="1:21" x14ac:dyDescent="0.2">
      <c r="A494">
        <v>538450185</v>
      </c>
      <c r="B494">
        <v>6</v>
      </c>
      <c r="C494" t="s">
        <v>99</v>
      </c>
      <c r="D494">
        <v>497184099</v>
      </c>
      <c r="E494" t="s">
        <v>100</v>
      </c>
      <c r="F494" t="s">
        <v>101</v>
      </c>
      <c r="G494" t="s">
        <v>102</v>
      </c>
      <c r="H494" t="s">
        <v>103</v>
      </c>
      <c r="I494" t="s">
        <v>295</v>
      </c>
      <c r="J494">
        <v>6</v>
      </c>
      <c r="K494" t="s">
        <v>87</v>
      </c>
      <c r="L494" t="s">
        <v>285</v>
      </c>
      <c r="N494">
        <v>36</v>
      </c>
      <c r="O494">
        <v>1</v>
      </c>
      <c r="P494">
        <v>1</v>
      </c>
      <c r="Q494">
        <v>414673810</v>
      </c>
      <c r="R494">
        <v>2098</v>
      </c>
      <c r="T494" t="s">
        <v>86</v>
      </c>
      <c r="U494">
        <f>MATCH(D494,Отчет!$D:$D,0)</f>
        <v>45</v>
      </c>
    </row>
    <row r="495" spans="1:21" x14ac:dyDescent="0.2">
      <c r="A495">
        <v>538451257</v>
      </c>
      <c r="B495">
        <v>5</v>
      </c>
      <c r="C495" t="s">
        <v>78</v>
      </c>
      <c r="D495">
        <v>497184114</v>
      </c>
      <c r="E495" t="s">
        <v>183</v>
      </c>
      <c r="F495" t="s">
        <v>184</v>
      </c>
      <c r="G495" t="s">
        <v>185</v>
      </c>
      <c r="H495" t="s">
        <v>186</v>
      </c>
      <c r="I495" t="s">
        <v>295</v>
      </c>
      <c r="J495">
        <v>6</v>
      </c>
      <c r="K495" t="s">
        <v>87</v>
      </c>
      <c r="L495" t="s">
        <v>285</v>
      </c>
      <c r="N495">
        <v>30</v>
      </c>
      <c r="O495">
        <v>1</v>
      </c>
      <c r="P495">
        <v>1</v>
      </c>
      <c r="Q495">
        <v>414673560</v>
      </c>
      <c r="R495">
        <v>2098</v>
      </c>
      <c r="T495" t="s">
        <v>86</v>
      </c>
      <c r="U495">
        <f>MATCH(D495,Отчет!$D:$D,0)</f>
        <v>49</v>
      </c>
    </row>
    <row r="496" spans="1:21" x14ac:dyDescent="0.2">
      <c r="A496">
        <v>538451015</v>
      </c>
      <c r="B496">
        <v>4</v>
      </c>
      <c r="C496" t="s">
        <v>78</v>
      </c>
      <c r="D496">
        <v>497184144</v>
      </c>
      <c r="E496" t="s">
        <v>187</v>
      </c>
      <c r="F496" t="s">
        <v>184</v>
      </c>
      <c r="G496" t="s">
        <v>188</v>
      </c>
      <c r="H496" t="s">
        <v>189</v>
      </c>
      <c r="I496" t="s">
        <v>295</v>
      </c>
      <c r="J496">
        <v>6</v>
      </c>
      <c r="K496" t="s">
        <v>87</v>
      </c>
      <c r="L496" t="s">
        <v>285</v>
      </c>
      <c r="N496">
        <v>24</v>
      </c>
      <c r="O496">
        <v>1</v>
      </c>
      <c r="P496">
        <v>1</v>
      </c>
      <c r="Q496">
        <v>414673560</v>
      </c>
      <c r="R496">
        <v>2098</v>
      </c>
      <c r="T496" t="s">
        <v>86</v>
      </c>
      <c r="U496">
        <f>MATCH(D496,Отчет!$D:$D,0)</f>
        <v>55</v>
      </c>
    </row>
    <row r="497" spans="1:21" x14ac:dyDescent="0.2">
      <c r="A497">
        <v>538451223</v>
      </c>
      <c r="B497">
        <v>6</v>
      </c>
      <c r="C497" t="s">
        <v>78</v>
      </c>
      <c r="D497">
        <v>497184159</v>
      </c>
      <c r="E497" t="s">
        <v>190</v>
      </c>
      <c r="F497" t="s">
        <v>134</v>
      </c>
      <c r="G497" t="s">
        <v>191</v>
      </c>
      <c r="H497" t="s">
        <v>192</v>
      </c>
      <c r="I497" t="s">
        <v>295</v>
      </c>
      <c r="J497">
        <v>6</v>
      </c>
      <c r="K497" t="s">
        <v>87</v>
      </c>
      <c r="L497" t="s">
        <v>285</v>
      </c>
      <c r="N497">
        <v>36</v>
      </c>
      <c r="O497">
        <v>1</v>
      </c>
      <c r="P497">
        <v>1</v>
      </c>
      <c r="Q497">
        <v>414673560</v>
      </c>
      <c r="R497">
        <v>2098</v>
      </c>
      <c r="T497" t="s">
        <v>86</v>
      </c>
      <c r="U497">
        <f>MATCH(D497,Отчет!$D:$D,0)</f>
        <v>26</v>
      </c>
    </row>
    <row r="498" spans="1:21" x14ac:dyDescent="0.2">
      <c r="A498">
        <v>538451189</v>
      </c>
      <c r="B498">
        <v>4</v>
      </c>
      <c r="C498" t="s">
        <v>78</v>
      </c>
      <c r="D498">
        <v>497184172</v>
      </c>
      <c r="E498" t="s">
        <v>193</v>
      </c>
      <c r="F498" t="s">
        <v>194</v>
      </c>
      <c r="G498" t="s">
        <v>171</v>
      </c>
      <c r="H498" t="s">
        <v>195</v>
      </c>
      <c r="I498" t="s">
        <v>295</v>
      </c>
      <c r="J498">
        <v>6</v>
      </c>
      <c r="K498" t="s">
        <v>87</v>
      </c>
      <c r="L498" t="s">
        <v>285</v>
      </c>
      <c r="N498">
        <v>24</v>
      </c>
      <c r="O498">
        <v>1</v>
      </c>
      <c r="P498">
        <v>1</v>
      </c>
      <c r="Q498">
        <v>414673560</v>
      </c>
      <c r="R498">
        <v>2098</v>
      </c>
      <c r="T498" t="s">
        <v>86</v>
      </c>
      <c r="U498">
        <f>MATCH(D498,Отчет!$D:$D,0)</f>
        <v>52</v>
      </c>
    </row>
    <row r="499" spans="1:21" x14ac:dyDescent="0.2">
      <c r="A499">
        <v>538450083</v>
      </c>
      <c r="B499">
        <v>5</v>
      </c>
      <c r="C499" t="s">
        <v>99</v>
      </c>
      <c r="D499">
        <v>497184189</v>
      </c>
      <c r="E499" t="s">
        <v>196</v>
      </c>
      <c r="F499" t="s">
        <v>197</v>
      </c>
      <c r="G499" t="s">
        <v>198</v>
      </c>
      <c r="H499" t="s">
        <v>199</v>
      </c>
      <c r="I499" t="s">
        <v>295</v>
      </c>
      <c r="J499">
        <v>6</v>
      </c>
      <c r="K499" t="s">
        <v>87</v>
      </c>
      <c r="L499" t="s">
        <v>285</v>
      </c>
      <c r="N499">
        <v>30</v>
      </c>
      <c r="O499">
        <v>1</v>
      </c>
      <c r="P499">
        <v>1</v>
      </c>
      <c r="Q499">
        <v>414673810</v>
      </c>
      <c r="R499">
        <v>2098</v>
      </c>
      <c r="T499" t="s">
        <v>86</v>
      </c>
      <c r="U499">
        <f>MATCH(D499,Отчет!$D:$D,0)</f>
        <v>32</v>
      </c>
    </row>
    <row r="500" spans="1:21" x14ac:dyDescent="0.2">
      <c r="A500">
        <v>526803536</v>
      </c>
      <c r="B500">
        <v>7</v>
      </c>
      <c r="C500" t="s">
        <v>92</v>
      </c>
      <c r="D500">
        <v>497184920</v>
      </c>
      <c r="E500" t="s">
        <v>154</v>
      </c>
      <c r="F500" t="s">
        <v>155</v>
      </c>
      <c r="G500" t="s">
        <v>81</v>
      </c>
      <c r="H500" t="s">
        <v>156</v>
      </c>
      <c r="I500" t="s">
        <v>295</v>
      </c>
      <c r="J500">
        <v>6</v>
      </c>
      <c r="K500" t="s">
        <v>87</v>
      </c>
      <c r="L500" t="s">
        <v>285</v>
      </c>
      <c r="N500">
        <v>42</v>
      </c>
      <c r="O500">
        <v>1</v>
      </c>
      <c r="P500">
        <v>1</v>
      </c>
      <c r="Q500">
        <v>417127131</v>
      </c>
      <c r="R500">
        <v>2098</v>
      </c>
      <c r="T500" t="s">
        <v>86</v>
      </c>
      <c r="U500">
        <f>MATCH(D500,Отчет!$D:$D,0)</f>
        <v>42</v>
      </c>
    </row>
    <row r="501" spans="1:21" x14ac:dyDescent="0.2">
      <c r="A501">
        <v>538450151</v>
      </c>
      <c r="B501">
        <v>4</v>
      </c>
      <c r="C501" t="s">
        <v>99</v>
      </c>
      <c r="D501">
        <v>497184953</v>
      </c>
      <c r="E501" t="s">
        <v>157</v>
      </c>
      <c r="F501" t="s">
        <v>158</v>
      </c>
      <c r="G501" t="s">
        <v>159</v>
      </c>
      <c r="H501" t="s">
        <v>160</v>
      </c>
      <c r="I501" t="s">
        <v>295</v>
      </c>
      <c r="J501">
        <v>6</v>
      </c>
      <c r="K501" t="s">
        <v>87</v>
      </c>
      <c r="L501" t="s">
        <v>285</v>
      </c>
      <c r="N501">
        <v>24</v>
      </c>
      <c r="O501">
        <v>1</v>
      </c>
      <c r="P501">
        <v>1</v>
      </c>
      <c r="Q501">
        <v>414673810</v>
      </c>
      <c r="R501">
        <v>2098</v>
      </c>
      <c r="T501" t="s">
        <v>86</v>
      </c>
      <c r="U501">
        <f>MATCH(D501,Отчет!$D:$D,0)</f>
        <v>51</v>
      </c>
    </row>
    <row r="502" spans="1:21" x14ac:dyDescent="0.2">
      <c r="A502">
        <v>538450049</v>
      </c>
      <c r="B502">
        <v>5</v>
      </c>
      <c r="C502" t="s">
        <v>99</v>
      </c>
      <c r="D502">
        <v>497184964</v>
      </c>
      <c r="E502" t="s">
        <v>161</v>
      </c>
      <c r="F502" t="s">
        <v>162</v>
      </c>
      <c r="G502" t="s">
        <v>163</v>
      </c>
      <c r="H502" t="s">
        <v>164</v>
      </c>
      <c r="I502" t="s">
        <v>295</v>
      </c>
      <c r="J502">
        <v>6</v>
      </c>
      <c r="K502" t="s">
        <v>87</v>
      </c>
      <c r="L502" t="s">
        <v>285</v>
      </c>
      <c r="N502">
        <v>30</v>
      </c>
      <c r="O502">
        <v>1</v>
      </c>
      <c r="P502">
        <v>1</v>
      </c>
      <c r="Q502">
        <v>414673810</v>
      </c>
      <c r="R502">
        <v>2098</v>
      </c>
      <c r="T502" t="s">
        <v>86</v>
      </c>
      <c r="U502">
        <f>MATCH(D502,Отчет!$D:$D,0)</f>
        <v>41</v>
      </c>
    </row>
    <row r="503" spans="1:21" x14ac:dyDescent="0.2">
      <c r="A503">
        <v>538449943</v>
      </c>
      <c r="B503">
        <v>9</v>
      </c>
      <c r="C503" t="s">
        <v>99</v>
      </c>
      <c r="D503">
        <v>497184975</v>
      </c>
      <c r="E503" t="s">
        <v>165</v>
      </c>
      <c r="F503" t="s">
        <v>166</v>
      </c>
      <c r="G503" t="s">
        <v>167</v>
      </c>
      <c r="H503" t="s">
        <v>168</v>
      </c>
      <c r="I503" t="s">
        <v>295</v>
      </c>
      <c r="J503">
        <v>6</v>
      </c>
      <c r="K503" t="s">
        <v>87</v>
      </c>
      <c r="L503" t="s">
        <v>285</v>
      </c>
      <c r="N503">
        <v>54</v>
      </c>
      <c r="O503">
        <v>1</v>
      </c>
      <c r="P503">
        <v>1</v>
      </c>
      <c r="Q503">
        <v>414673810</v>
      </c>
      <c r="R503">
        <v>2098</v>
      </c>
      <c r="T503" t="s">
        <v>86</v>
      </c>
      <c r="U503">
        <f>MATCH(D503,Отчет!$D:$D,0)</f>
        <v>16</v>
      </c>
    </row>
    <row r="504" spans="1:21" x14ac:dyDescent="0.2">
      <c r="A504">
        <v>526803634</v>
      </c>
      <c r="B504">
        <v>8</v>
      </c>
      <c r="C504" t="s">
        <v>92</v>
      </c>
      <c r="D504">
        <v>497184986</v>
      </c>
      <c r="E504" t="s">
        <v>169</v>
      </c>
      <c r="F504" t="s">
        <v>170</v>
      </c>
      <c r="G504" t="s">
        <v>171</v>
      </c>
      <c r="H504" t="s">
        <v>172</v>
      </c>
      <c r="I504" t="s">
        <v>295</v>
      </c>
      <c r="J504">
        <v>6</v>
      </c>
      <c r="K504" t="s">
        <v>87</v>
      </c>
      <c r="L504" t="s">
        <v>285</v>
      </c>
      <c r="N504">
        <v>48</v>
      </c>
      <c r="O504">
        <v>1</v>
      </c>
      <c r="P504">
        <v>1</v>
      </c>
      <c r="Q504">
        <v>417127131</v>
      </c>
      <c r="R504">
        <v>2098</v>
      </c>
      <c r="T504" t="s">
        <v>86</v>
      </c>
      <c r="U504">
        <f>MATCH(D504,Отчет!$D:$D,0)</f>
        <v>27</v>
      </c>
    </row>
    <row r="505" spans="1:21" x14ac:dyDescent="0.2">
      <c r="A505">
        <v>526803602</v>
      </c>
      <c r="B505">
        <v>10</v>
      </c>
      <c r="C505" t="s">
        <v>92</v>
      </c>
      <c r="D505">
        <v>497184997</v>
      </c>
      <c r="E505" t="s">
        <v>173</v>
      </c>
      <c r="F505" t="s">
        <v>174</v>
      </c>
      <c r="G505" t="s">
        <v>175</v>
      </c>
      <c r="H505" t="s">
        <v>176</v>
      </c>
      <c r="I505" t="s">
        <v>295</v>
      </c>
      <c r="J505">
        <v>6</v>
      </c>
      <c r="K505" t="s">
        <v>87</v>
      </c>
      <c r="L505" t="s">
        <v>285</v>
      </c>
      <c r="N505">
        <v>60</v>
      </c>
      <c r="O505">
        <v>1</v>
      </c>
      <c r="P505">
        <v>1</v>
      </c>
      <c r="Q505">
        <v>417127131</v>
      </c>
      <c r="R505">
        <v>2098</v>
      </c>
      <c r="T505" t="s">
        <v>86</v>
      </c>
      <c r="U505">
        <f>MATCH(D505,Отчет!$D:$D,0)</f>
        <v>14</v>
      </c>
    </row>
    <row r="506" spans="1:21" x14ac:dyDescent="0.2">
      <c r="A506">
        <v>538451121</v>
      </c>
      <c r="B506">
        <v>7</v>
      </c>
      <c r="C506" t="s">
        <v>78</v>
      </c>
      <c r="D506">
        <v>497185008</v>
      </c>
      <c r="E506" t="s">
        <v>129</v>
      </c>
      <c r="F506" t="s">
        <v>130</v>
      </c>
      <c r="G506" t="s">
        <v>131</v>
      </c>
      <c r="H506" t="s">
        <v>132</v>
      </c>
      <c r="I506" t="s">
        <v>295</v>
      </c>
      <c r="J506">
        <v>6</v>
      </c>
      <c r="K506" t="s">
        <v>87</v>
      </c>
      <c r="L506" t="s">
        <v>285</v>
      </c>
      <c r="N506">
        <v>42</v>
      </c>
      <c r="O506">
        <v>1</v>
      </c>
      <c r="P506">
        <v>1</v>
      </c>
      <c r="Q506">
        <v>414673560</v>
      </c>
      <c r="R506">
        <v>2098</v>
      </c>
      <c r="T506" t="s">
        <v>86</v>
      </c>
      <c r="U506">
        <f>MATCH(D506,Отчет!$D:$D,0)</f>
        <v>35</v>
      </c>
    </row>
    <row r="507" spans="1:21" x14ac:dyDescent="0.2">
      <c r="A507">
        <v>526803767</v>
      </c>
      <c r="B507">
        <v>8</v>
      </c>
      <c r="C507" t="s">
        <v>92</v>
      </c>
      <c r="D507">
        <v>497185019</v>
      </c>
      <c r="E507" t="s">
        <v>133</v>
      </c>
      <c r="F507" t="s">
        <v>134</v>
      </c>
      <c r="G507" t="s">
        <v>135</v>
      </c>
      <c r="H507" t="s">
        <v>136</v>
      </c>
      <c r="I507" t="s">
        <v>295</v>
      </c>
      <c r="J507">
        <v>6</v>
      </c>
      <c r="K507" t="s">
        <v>87</v>
      </c>
      <c r="L507" t="s">
        <v>285</v>
      </c>
      <c r="N507">
        <v>48</v>
      </c>
      <c r="O507">
        <v>1</v>
      </c>
      <c r="P507">
        <v>1</v>
      </c>
      <c r="Q507">
        <v>417127131</v>
      </c>
      <c r="R507">
        <v>2098</v>
      </c>
      <c r="T507" t="s">
        <v>86</v>
      </c>
      <c r="U507">
        <f>MATCH(D507,Отчет!$D:$D,0)</f>
        <v>22</v>
      </c>
    </row>
    <row r="508" spans="1:21" x14ac:dyDescent="0.2">
      <c r="A508">
        <v>538450693</v>
      </c>
      <c r="B508">
        <v>10</v>
      </c>
      <c r="C508" t="s">
        <v>108</v>
      </c>
      <c r="D508">
        <v>497185030</v>
      </c>
      <c r="E508" t="s">
        <v>137</v>
      </c>
      <c r="F508" t="s">
        <v>138</v>
      </c>
      <c r="G508" t="s">
        <v>135</v>
      </c>
      <c r="H508" t="s">
        <v>139</v>
      </c>
      <c r="I508" t="s">
        <v>295</v>
      </c>
      <c r="J508">
        <v>6</v>
      </c>
      <c r="K508" t="s">
        <v>87</v>
      </c>
      <c r="L508" t="s">
        <v>285</v>
      </c>
      <c r="N508">
        <v>60</v>
      </c>
      <c r="O508">
        <v>1</v>
      </c>
      <c r="P508">
        <v>1</v>
      </c>
      <c r="Q508">
        <v>414674013</v>
      </c>
      <c r="R508">
        <v>2098</v>
      </c>
      <c r="T508" t="s">
        <v>86</v>
      </c>
      <c r="U508">
        <f>MATCH(D508,Отчет!$D:$D,0)</f>
        <v>17</v>
      </c>
    </row>
    <row r="509" spans="1:21" x14ac:dyDescent="0.2">
      <c r="A509">
        <v>538449807</v>
      </c>
      <c r="B509">
        <v>9</v>
      </c>
      <c r="C509" t="s">
        <v>99</v>
      </c>
      <c r="D509">
        <v>497185042</v>
      </c>
      <c r="E509" t="s">
        <v>140</v>
      </c>
      <c r="F509" t="s">
        <v>141</v>
      </c>
      <c r="G509" t="s">
        <v>142</v>
      </c>
      <c r="H509" t="s">
        <v>143</v>
      </c>
      <c r="I509" t="s">
        <v>295</v>
      </c>
      <c r="J509">
        <v>6</v>
      </c>
      <c r="K509" t="s">
        <v>87</v>
      </c>
      <c r="L509" t="s">
        <v>285</v>
      </c>
      <c r="N509">
        <v>54</v>
      </c>
      <c r="O509">
        <v>1</v>
      </c>
      <c r="P509">
        <v>1</v>
      </c>
      <c r="Q509">
        <v>414673810</v>
      </c>
      <c r="R509">
        <v>2098</v>
      </c>
      <c r="T509" t="s">
        <v>86</v>
      </c>
      <c r="U509">
        <f>MATCH(D509,Отчет!$D:$D,0)</f>
        <v>24</v>
      </c>
    </row>
    <row r="510" spans="1:21" x14ac:dyDescent="0.2">
      <c r="A510">
        <v>526803670</v>
      </c>
      <c r="B510">
        <v>6</v>
      </c>
      <c r="C510" t="s">
        <v>92</v>
      </c>
      <c r="D510">
        <v>497185053</v>
      </c>
      <c r="E510" t="s">
        <v>144</v>
      </c>
      <c r="F510" t="s">
        <v>134</v>
      </c>
      <c r="G510" t="s">
        <v>145</v>
      </c>
      <c r="H510" t="s">
        <v>146</v>
      </c>
      <c r="I510" t="s">
        <v>295</v>
      </c>
      <c r="J510">
        <v>6</v>
      </c>
      <c r="K510" t="s">
        <v>87</v>
      </c>
      <c r="L510" t="s">
        <v>285</v>
      </c>
      <c r="N510">
        <v>36</v>
      </c>
      <c r="O510">
        <v>1</v>
      </c>
      <c r="P510">
        <v>1</v>
      </c>
      <c r="Q510">
        <v>417127131</v>
      </c>
      <c r="R510">
        <v>2098</v>
      </c>
      <c r="T510" t="s">
        <v>86</v>
      </c>
      <c r="U510">
        <f>MATCH(D510,Отчет!$D:$D,0)</f>
        <v>30</v>
      </c>
    </row>
    <row r="511" spans="1:21" x14ac:dyDescent="0.2">
      <c r="A511">
        <v>538451471</v>
      </c>
      <c r="B511">
        <v>6</v>
      </c>
      <c r="C511" t="s">
        <v>78</v>
      </c>
      <c r="D511">
        <v>497185064</v>
      </c>
      <c r="E511" t="s">
        <v>147</v>
      </c>
      <c r="F511" t="s">
        <v>101</v>
      </c>
      <c r="G511" t="s">
        <v>148</v>
      </c>
      <c r="H511" t="s">
        <v>149</v>
      </c>
      <c r="I511" t="s">
        <v>295</v>
      </c>
      <c r="J511">
        <v>6</v>
      </c>
      <c r="K511" t="s">
        <v>87</v>
      </c>
      <c r="L511" t="s">
        <v>285</v>
      </c>
      <c r="N511">
        <v>36</v>
      </c>
      <c r="O511">
        <v>1</v>
      </c>
      <c r="P511">
        <v>1</v>
      </c>
      <c r="Q511">
        <v>414673560</v>
      </c>
      <c r="R511">
        <v>2098</v>
      </c>
      <c r="T511" t="s">
        <v>86</v>
      </c>
      <c r="U511">
        <f>MATCH(D511,Отчет!$D:$D,0)</f>
        <v>40</v>
      </c>
    </row>
    <row r="512" spans="1:21" x14ac:dyDescent="0.2">
      <c r="A512">
        <v>538449909</v>
      </c>
      <c r="B512">
        <v>5</v>
      </c>
      <c r="C512" t="s">
        <v>99</v>
      </c>
      <c r="D512">
        <v>497185086</v>
      </c>
      <c r="E512" t="s">
        <v>150</v>
      </c>
      <c r="F512" t="s">
        <v>151</v>
      </c>
      <c r="G512" t="s">
        <v>152</v>
      </c>
      <c r="H512" t="s">
        <v>153</v>
      </c>
      <c r="I512" t="s">
        <v>295</v>
      </c>
      <c r="J512">
        <v>6</v>
      </c>
      <c r="K512" t="s">
        <v>87</v>
      </c>
      <c r="L512" t="s">
        <v>285</v>
      </c>
      <c r="N512">
        <v>30</v>
      </c>
      <c r="O512">
        <v>1</v>
      </c>
      <c r="P512">
        <v>1</v>
      </c>
      <c r="Q512">
        <v>414673810</v>
      </c>
      <c r="R512">
        <v>2098</v>
      </c>
      <c r="T512" t="s">
        <v>86</v>
      </c>
      <c r="U512">
        <f>MATCH(D512,Отчет!$D:$D,0)</f>
        <v>37</v>
      </c>
    </row>
    <row r="513" spans="1:21" x14ac:dyDescent="0.2">
      <c r="A513">
        <v>538451366</v>
      </c>
      <c r="B513">
        <v>4</v>
      </c>
      <c r="C513" t="s">
        <v>78</v>
      </c>
      <c r="D513">
        <v>518085983</v>
      </c>
      <c r="E513" t="s">
        <v>104</v>
      </c>
      <c r="F513" t="s">
        <v>105</v>
      </c>
      <c r="G513" t="s">
        <v>106</v>
      </c>
      <c r="H513" t="s">
        <v>107</v>
      </c>
      <c r="I513" t="s">
        <v>295</v>
      </c>
      <c r="J513">
        <v>6</v>
      </c>
      <c r="K513" t="s">
        <v>87</v>
      </c>
      <c r="L513" t="s">
        <v>285</v>
      </c>
      <c r="N513">
        <v>24</v>
      </c>
      <c r="O513">
        <v>1</v>
      </c>
      <c r="P513">
        <v>1</v>
      </c>
      <c r="Q513">
        <v>414673560</v>
      </c>
      <c r="R513">
        <v>2098</v>
      </c>
      <c r="T513" t="s">
        <v>86</v>
      </c>
      <c r="U513">
        <f>MATCH(D513,Отчет!$D:$D,0)</f>
        <v>50</v>
      </c>
    </row>
    <row r="514" spans="1:21" x14ac:dyDescent="0.2">
      <c r="A514">
        <v>538450735</v>
      </c>
      <c r="B514">
        <v>4</v>
      </c>
      <c r="C514" t="s">
        <v>108</v>
      </c>
      <c r="D514">
        <v>518085998</v>
      </c>
      <c r="E514" t="s">
        <v>109</v>
      </c>
      <c r="F514" t="s">
        <v>110</v>
      </c>
      <c r="G514" t="s">
        <v>111</v>
      </c>
      <c r="H514" t="s">
        <v>112</v>
      </c>
      <c r="I514" t="s">
        <v>295</v>
      </c>
      <c r="J514">
        <v>6</v>
      </c>
      <c r="K514" t="s">
        <v>87</v>
      </c>
      <c r="L514" t="s">
        <v>285</v>
      </c>
      <c r="N514">
        <v>24</v>
      </c>
      <c r="O514">
        <v>1</v>
      </c>
      <c r="P514">
        <v>1</v>
      </c>
      <c r="Q514">
        <v>414674013</v>
      </c>
      <c r="R514">
        <v>2098</v>
      </c>
      <c r="T514" t="s">
        <v>86</v>
      </c>
      <c r="U514">
        <f>MATCH(D514,Отчет!$D:$D,0)</f>
        <v>34</v>
      </c>
    </row>
    <row r="515" spans="1:21" x14ac:dyDescent="0.2">
      <c r="A515">
        <v>538451508</v>
      </c>
      <c r="B515">
        <v>6</v>
      </c>
      <c r="C515" t="s">
        <v>78</v>
      </c>
      <c r="D515">
        <v>518086013</v>
      </c>
      <c r="E515" t="s">
        <v>113</v>
      </c>
      <c r="F515" t="s">
        <v>114</v>
      </c>
      <c r="G515" t="s">
        <v>115</v>
      </c>
      <c r="H515" t="s">
        <v>116</v>
      </c>
      <c r="I515" t="s">
        <v>295</v>
      </c>
      <c r="J515">
        <v>6</v>
      </c>
      <c r="K515" t="s">
        <v>87</v>
      </c>
      <c r="L515" t="s">
        <v>285</v>
      </c>
      <c r="N515">
        <v>36</v>
      </c>
      <c r="O515">
        <v>1</v>
      </c>
      <c r="P515">
        <v>1</v>
      </c>
      <c r="Q515">
        <v>414673560</v>
      </c>
      <c r="R515">
        <v>2098</v>
      </c>
      <c r="T515" t="s">
        <v>86</v>
      </c>
      <c r="U515">
        <f>MATCH(D515,Отчет!$D:$D,0)</f>
        <v>12</v>
      </c>
    </row>
    <row r="516" spans="1:21" x14ac:dyDescent="0.2">
      <c r="A516">
        <v>543519148</v>
      </c>
      <c r="B516">
        <v>6</v>
      </c>
      <c r="C516" t="s">
        <v>99</v>
      </c>
      <c r="D516">
        <v>541027632</v>
      </c>
      <c r="E516" t="s">
        <v>117</v>
      </c>
      <c r="F516" t="s">
        <v>118</v>
      </c>
      <c r="G516" t="s">
        <v>119</v>
      </c>
      <c r="H516" t="s">
        <v>120</v>
      </c>
      <c r="I516" t="s">
        <v>295</v>
      </c>
      <c r="J516">
        <v>6</v>
      </c>
      <c r="K516" t="s">
        <v>87</v>
      </c>
      <c r="L516" t="s">
        <v>285</v>
      </c>
      <c r="N516">
        <v>36</v>
      </c>
      <c r="O516">
        <v>1</v>
      </c>
      <c r="P516">
        <v>1</v>
      </c>
      <c r="Q516">
        <v>414673810</v>
      </c>
      <c r="R516">
        <v>2098</v>
      </c>
      <c r="T516" t="s">
        <v>86</v>
      </c>
      <c r="U516">
        <f>MATCH(D516,Отчет!$D:$D,0)</f>
        <v>33</v>
      </c>
    </row>
    <row r="517" spans="1:21" x14ac:dyDescent="0.2">
      <c r="A517">
        <v>538450015</v>
      </c>
      <c r="B517">
        <v>5</v>
      </c>
      <c r="C517" t="s">
        <v>99</v>
      </c>
      <c r="D517">
        <v>497184942</v>
      </c>
      <c r="E517" t="s">
        <v>121</v>
      </c>
      <c r="F517" t="s">
        <v>122</v>
      </c>
      <c r="G517" t="s">
        <v>123</v>
      </c>
      <c r="H517" t="s">
        <v>124</v>
      </c>
      <c r="I517" t="s">
        <v>295</v>
      </c>
      <c r="J517">
        <v>6</v>
      </c>
      <c r="K517" t="s">
        <v>87</v>
      </c>
      <c r="L517" t="s">
        <v>285</v>
      </c>
      <c r="N517">
        <v>30</v>
      </c>
      <c r="O517">
        <v>1</v>
      </c>
      <c r="P517">
        <v>1</v>
      </c>
      <c r="Q517">
        <v>414673810</v>
      </c>
      <c r="R517">
        <v>2098</v>
      </c>
      <c r="T517" t="s">
        <v>86</v>
      </c>
      <c r="U517">
        <f>MATCH(D517,Отчет!$D:$D,0)</f>
        <v>43</v>
      </c>
    </row>
    <row r="518" spans="1:21" x14ac:dyDescent="0.2">
      <c r="A518">
        <v>538450521</v>
      </c>
      <c r="B518">
        <v>9</v>
      </c>
      <c r="C518" t="s">
        <v>108</v>
      </c>
      <c r="D518">
        <v>497184015</v>
      </c>
      <c r="E518" t="s">
        <v>125</v>
      </c>
      <c r="F518" t="s">
        <v>126</v>
      </c>
      <c r="G518" t="s">
        <v>127</v>
      </c>
      <c r="H518" t="s">
        <v>128</v>
      </c>
      <c r="I518" t="s">
        <v>295</v>
      </c>
      <c r="J518">
        <v>6</v>
      </c>
      <c r="K518" t="s">
        <v>87</v>
      </c>
      <c r="L518" t="s">
        <v>285</v>
      </c>
      <c r="N518">
        <v>54</v>
      </c>
      <c r="O518">
        <v>1</v>
      </c>
      <c r="P518">
        <v>1</v>
      </c>
      <c r="Q518">
        <v>414674013</v>
      </c>
      <c r="R518">
        <v>2098</v>
      </c>
      <c r="T518" t="s">
        <v>86</v>
      </c>
      <c r="U518">
        <f>MATCH(D518,Отчет!$D:$D,0)</f>
        <v>18</v>
      </c>
    </row>
    <row r="519" spans="1:21" x14ac:dyDescent="0.2">
      <c r="A519">
        <v>621673748</v>
      </c>
      <c r="B519">
        <v>4</v>
      </c>
      <c r="C519" t="s">
        <v>92</v>
      </c>
      <c r="D519">
        <v>616420020</v>
      </c>
      <c r="E519" t="s">
        <v>93</v>
      </c>
      <c r="F519" t="s">
        <v>94</v>
      </c>
      <c r="G519" t="s">
        <v>95</v>
      </c>
      <c r="H519" t="s">
        <v>96</v>
      </c>
      <c r="I519" t="s">
        <v>295</v>
      </c>
      <c r="J519">
        <v>6</v>
      </c>
      <c r="K519" t="s">
        <v>87</v>
      </c>
      <c r="L519" t="s">
        <v>285</v>
      </c>
      <c r="N519">
        <v>24</v>
      </c>
      <c r="O519">
        <v>1</v>
      </c>
      <c r="P519">
        <v>1</v>
      </c>
      <c r="Q519">
        <v>417127131</v>
      </c>
      <c r="R519">
        <v>2098</v>
      </c>
      <c r="T519" t="s">
        <v>86</v>
      </c>
      <c r="U519">
        <f>MATCH(D519,Отчет!$D:$D,0)</f>
        <v>54</v>
      </c>
    </row>
    <row r="520" spans="1:21" x14ac:dyDescent="0.2">
      <c r="A520">
        <v>1075084487</v>
      </c>
      <c r="B520">
        <v>4</v>
      </c>
      <c r="C520" t="s">
        <v>78</v>
      </c>
      <c r="D520">
        <v>1072408155</v>
      </c>
      <c r="E520" t="s">
        <v>79</v>
      </c>
      <c r="F520" t="s">
        <v>80</v>
      </c>
      <c r="G520" t="s">
        <v>81</v>
      </c>
      <c r="H520" t="s">
        <v>82</v>
      </c>
      <c r="I520" t="s">
        <v>295</v>
      </c>
      <c r="J520">
        <v>6</v>
      </c>
      <c r="K520" t="s">
        <v>87</v>
      </c>
      <c r="L520" t="s">
        <v>285</v>
      </c>
      <c r="N520">
        <v>24</v>
      </c>
      <c r="O520">
        <v>1</v>
      </c>
      <c r="P520">
        <v>1</v>
      </c>
      <c r="Q520">
        <v>414673560</v>
      </c>
      <c r="R520">
        <v>2098</v>
      </c>
      <c r="T520" t="s">
        <v>86</v>
      </c>
      <c r="U520">
        <f>MATCH(D520,Отчет!$D:$D,0)</f>
        <v>56</v>
      </c>
    </row>
    <row r="521" spans="1:21" x14ac:dyDescent="0.2">
      <c r="A521">
        <v>538450101</v>
      </c>
      <c r="B521">
        <v>7</v>
      </c>
      <c r="C521" t="s">
        <v>99</v>
      </c>
      <c r="D521">
        <v>497184189</v>
      </c>
      <c r="E521" t="s">
        <v>196</v>
      </c>
      <c r="F521" t="s">
        <v>197</v>
      </c>
      <c r="G521" t="s">
        <v>198</v>
      </c>
      <c r="H521" t="s">
        <v>199</v>
      </c>
      <c r="I521" t="s">
        <v>296</v>
      </c>
      <c r="J521">
        <v>6</v>
      </c>
      <c r="K521" t="s">
        <v>87</v>
      </c>
      <c r="L521" t="s">
        <v>285</v>
      </c>
      <c r="N521">
        <v>42</v>
      </c>
      <c r="O521">
        <v>1</v>
      </c>
      <c r="P521">
        <v>1</v>
      </c>
      <c r="Q521">
        <v>414673810</v>
      </c>
      <c r="R521">
        <v>2098</v>
      </c>
      <c r="T521" t="s">
        <v>86</v>
      </c>
      <c r="U521">
        <f>MATCH(D521,Отчет!$D:$D,0)</f>
        <v>32</v>
      </c>
    </row>
    <row r="522" spans="1:21" x14ac:dyDescent="0.2">
      <c r="A522">
        <v>538450169</v>
      </c>
      <c r="B522">
        <v>5</v>
      </c>
      <c r="C522" t="s">
        <v>99</v>
      </c>
      <c r="D522">
        <v>497184953</v>
      </c>
      <c r="E522" t="s">
        <v>157</v>
      </c>
      <c r="F522" t="s">
        <v>158</v>
      </c>
      <c r="G522" t="s">
        <v>159</v>
      </c>
      <c r="H522" t="s">
        <v>160</v>
      </c>
      <c r="I522" t="s">
        <v>296</v>
      </c>
      <c r="J522">
        <v>6</v>
      </c>
      <c r="K522" t="s">
        <v>87</v>
      </c>
      <c r="L522" t="s">
        <v>285</v>
      </c>
      <c r="N522">
        <v>30</v>
      </c>
      <c r="O522">
        <v>1</v>
      </c>
      <c r="P522">
        <v>1</v>
      </c>
      <c r="Q522">
        <v>414673810</v>
      </c>
      <c r="R522">
        <v>2098</v>
      </c>
      <c r="T522" t="s">
        <v>86</v>
      </c>
      <c r="U522">
        <f>MATCH(D522,Отчет!$D:$D,0)</f>
        <v>51</v>
      </c>
    </row>
    <row r="523" spans="1:21" x14ac:dyDescent="0.2">
      <c r="A523">
        <v>538450067</v>
      </c>
      <c r="B523">
        <v>9</v>
      </c>
      <c r="C523" t="s">
        <v>99</v>
      </c>
      <c r="D523">
        <v>497184964</v>
      </c>
      <c r="E523" t="s">
        <v>161</v>
      </c>
      <c r="F523" t="s">
        <v>162</v>
      </c>
      <c r="G523" t="s">
        <v>163</v>
      </c>
      <c r="H523" t="s">
        <v>164</v>
      </c>
      <c r="I523" t="s">
        <v>296</v>
      </c>
      <c r="J523">
        <v>6</v>
      </c>
      <c r="K523" t="s">
        <v>87</v>
      </c>
      <c r="L523" t="s">
        <v>285</v>
      </c>
      <c r="N523">
        <v>54</v>
      </c>
      <c r="O523">
        <v>1</v>
      </c>
      <c r="P523">
        <v>1</v>
      </c>
      <c r="Q523">
        <v>414673810</v>
      </c>
      <c r="R523">
        <v>2098</v>
      </c>
      <c r="T523" t="s">
        <v>86</v>
      </c>
      <c r="U523">
        <f>MATCH(D523,Отчет!$D:$D,0)</f>
        <v>41</v>
      </c>
    </row>
    <row r="524" spans="1:21" x14ac:dyDescent="0.2">
      <c r="A524">
        <v>538449965</v>
      </c>
      <c r="B524">
        <v>9</v>
      </c>
      <c r="C524" t="s">
        <v>99</v>
      </c>
      <c r="D524">
        <v>497184975</v>
      </c>
      <c r="E524" t="s">
        <v>165</v>
      </c>
      <c r="F524" t="s">
        <v>166</v>
      </c>
      <c r="G524" t="s">
        <v>167</v>
      </c>
      <c r="H524" t="s">
        <v>168</v>
      </c>
      <c r="I524" t="s">
        <v>296</v>
      </c>
      <c r="J524">
        <v>6</v>
      </c>
      <c r="K524" t="s">
        <v>87</v>
      </c>
      <c r="L524" t="s">
        <v>285</v>
      </c>
      <c r="N524">
        <v>54</v>
      </c>
      <c r="O524">
        <v>1</v>
      </c>
      <c r="P524">
        <v>1</v>
      </c>
      <c r="Q524">
        <v>414673810</v>
      </c>
      <c r="R524">
        <v>2098</v>
      </c>
      <c r="T524" t="s">
        <v>86</v>
      </c>
      <c r="U524">
        <f>MATCH(D524,Отчет!$D:$D,0)</f>
        <v>16</v>
      </c>
    </row>
    <row r="525" spans="1:21" x14ac:dyDescent="0.2">
      <c r="A525">
        <v>538449825</v>
      </c>
      <c r="B525">
        <v>5</v>
      </c>
      <c r="C525" t="s">
        <v>99</v>
      </c>
      <c r="D525">
        <v>497185042</v>
      </c>
      <c r="E525" t="s">
        <v>140</v>
      </c>
      <c r="F525" t="s">
        <v>141</v>
      </c>
      <c r="G525" t="s">
        <v>142</v>
      </c>
      <c r="H525" t="s">
        <v>143</v>
      </c>
      <c r="I525" t="s">
        <v>296</v>
      </c>
      <c r="J525">
        <v>6</v>
      </c>
      <c r="K525" t="s">
        <v>87</v>
      </c>
      <c r="L525" t="s">
        <v>285</v>
      </c>
      <c r="N525">
        <v>30</v>
      </c>
      <c r="O525">
        <v>1</v>
      </c>
      <c r="P525">
        <v>1</v>
      </c>
      <c r="Q525">
        <v>414673810</v>
      </c>
      <c r="R525">
        <v>2098</v>
      </c>
      <c r="T525" t="s">
        <v>86</v>
      </c>
      <c r="U525">
        <f>MATCH(D525,Отчет!$D:$D,0)</f>
        <v>24</v>
      </c>
    </row>
    <row r="526" spans="1:21" x14ac:dyDescent="0.2">
      <c r="A526">
        <v>538450203</v>
      </c>
      <c r="B526">
        <v>7</v>
      </c>
      <c r="C526" t="s">
        <v>99</v>
      </c>
      <c r="D526">
        <v>497184099</v>
      </c>
      <c r="E526" t="s">
        <v>100</v>
      </c>
      <c r="F526" t="s">
        <v>101</v>
      </c>
      <c r="G526" t="s">
        <v>102</v>
      </c>
      <c r="H526" t="s">
        <v>103</v>
      </c>
      <c r="I526" t="s">
        <v>296</v>
      </c>
      <c r="J526">
        <v>6</v>
      </c>
      <c r="K526" t="s">
        <v>87</v>
      </c>
      <c r="L526" t="s">
        <v>285</v>
      </c>
      <c r="N526">
        <v>42</v>
      </c>
      <c r="O526">
        <v>1</v>
      </c>
      <c r="P526">
        <v>1</v>
      </c>
      <c r="Q526">
        <v>414673810</v>
      </c>
      <c r="R526">
        <v>2098</v>
      </c>
      <c r="T526" t="s">
        <v>86</v>
      </c>
      <c r="U526">
        <f>MATCH(D526,Отчет!$D:$D,0)</f>
        <v>45</v>
      </c>
    </row>
    <row r="527" spans="1:21" x14ac:dyDescent="0.2">
      <c r="A527">
        <v>543519166</v>
      </c>
      <c r="B527">
        <v>9</v>
      </c>
      <c r="C527" t="s">
        <v>99</v>
      </c>
      <c r="D527">
        <v>541027632</v>
      </c>
      <c r="E527" t="s">
        <v>117</v>
      </c>
      <c r="F527" t="s">
        <v>118</v>
      </c>
      <c r="G527" t="s">
        <v>119</v>
      </c>
      <c r="H527" t="s">
        <v>120</v>
      </c>
      <c r="I527" t="s">
        <v>296</v>
      </c>
      <c r="J527">
        <v>6</v>
      </c>
      <c r="K527" t="s">
        <v>87</v>
      </c>
      <c r="L527" t="s">
        <v>285</v>
      </c>
      <c r="N527">
        <v>54</v>
      </c>
      <c r="O527">
        <v>1</v>
      </c>
      <c r="P527">
        <v>1</v>
      </c>
      <c r="Q527">
        <v>414673810</v>
      </c>
      <c r="R527">
        <v>2098</v>
      </c>
      <c r="T527" t="s">
        <v>86</v>
      </c>
      <c r="U527">
        <f>MATCH(D527,Отчет!$D:$D,0)</f>
        <v>33</v>
      </c>
    </row>
    <row r="528" spans="1:21" x14ac:dyDescent="0.2">
      <c r="A528">
        <v>538450033</v>
      </c>
      <c r="B528">
        <v>7</v>
      </c>
      <c r="C528" t="s">
        <v>99</v>
      </c>
      <c r="D528">
        <v>497184942</v>
      </c>
      <c r="E528" t="s">
        <v>121</v>
      </c>
      <c r="F528" t="s">
        <v>122</v>
      </c>
      <c r="G528" t="s">
        <v>123</v>
      </c>
      <c r="H528" t="s">
        <v>124</v>
      </c>
      <c r="I528" t="s">
        <v>296</v>
      </c>
      <c r="J528">
        <v>6</v>
      </c>
      <c r="K528" t="s">
        <v>87</v>
      </c>
      <c r="L528" t="s">
        <v>285</v>
      </c>
      <c r="N528">
        <v>42</v>
      </c>
      <c r="O528">
        <v>1</v>
      </c>
      <c r="P528">
        <v>1</v>
      </c>
      <c r="Q528">
        <v>414673810</v>
      </c>
      <c r="R528">
        <v>2098</v>
      </c>
      <c r="T528" t="s">
        <v>86</v>
      </c>
      <c r="U528">
        <f>MATCH(D528,Отчет!$D:$D,0)</f>
        <v>43</v>
      </c>
    </row>
    <row r="529" spans="1:21" x14ac:dyDescent="0.2">
      <c r="A529">
        <v>538449859</v>
      </c>
      <c r="B529">
        <v>9</v>
      </c>
      <c r="C529" t="s">
        <v>99</v>
      </c>
      <c r="D529">
        <v>497183901</v>
      </c>
      <c r="E529" t="s">
        <v>220</v>
      </c>
      <c r="F529" t="s">
        <v>134</v>
      </c>
      <c r="G529" t="s">
        <v>202</v>
      </c>
      <c r="H529" t="s">
        <v>221</v>
      </c>
      <c r="I529" t="s">
        <v>296</v>
      </c>
      <c r="J529">
        <v>6</v>
      </c>
      <c r="K529" t="s">
        <v>87</v>
      </c>
      <c r="L529" t="s">
        <v>285</v>
      </c>
      <c r="N529">
        <v>54</v>
      </c>
      <c r="O529">
        <v>1</v>
      </c>
      <c r="P529">
        <v>1</v>
      </c>
      <c r="Q529">
        <v>414673810</v>
      </c>
      <c r="R529">
        <v>2098</v>
      </c>
      <c r="T529" t="s">
        <v>86</v>
      </c>
      <c r="U529">
        <f>MATCH(D529,Отчет!$D:$D,0)</f>
        <v>25</v>
      </c>
    </row>
    <row r="530" spans="1:21" x14ac:dyDescent="0.2">
      <c r="A530">
        <v>538450237</v>
      </c>
      <c r="B530">
        <v>4</v>
      </c>
      <c r="C530" t="s">
        <v>99</v>
      </c>
      <c r="D530">
        <v>497183971</v>
      </c>
      <c r="E530" t="s">
        <v>233</v>
      </c>
      <c r="F530" t="s">
        <v>234</v>
      </c>
      <c r="G530" t="s">
        <v>235</v>
      </c>
      <c r="H530" t="s">
        <v>236</v>
      </c>
      <c r="I530" t="s">
        <v>296</v>
      </c>
      <c r="J530">
        <v>6</v>
      </c>
      <c r="K530" t="s">
        <v>87</v>
      </c>
      <c r="L530" t="s">
        <v>285</v>
      </c>
      <c r="N530">
        <v>24</v>
      </c>
      <c r="O530">
        <v>1</v>
      </c>
      <c r="P530">
        <v>1</v>
      </c>
      <c r="Q530">
        <v>414673810</v>
      </c>
      <c r="R530">
        <v>2098</v>
      </c>
      <c r="T530" t="s">
        <v>86</v>
      </c>
      <c r="U530">
        <f>MATCH(D530,Отчет!$D:$D,0)</f>
        <v>57</v>
      </c>
    </row>
    <row r="531" spans="1:21" x14ac:dyDescent="0.2">
      <c r="A531">
        <v>538449927</v>
      </c>
      <c r="B531">
        <v>5</v>
      </c>
      <c r="C531" t="s">
        <v>99</v>
      </c>
      <c r="D531">
        <v>497185086</v>
      </c>
      <c r="E531" t="s">
        <v>150</v>
      </c>
      <c r="F531" t="s">
        <v>151</v>
      </c>
      <c r="G531" t="s">
        <v>152</v>
      </c>
      <c r="H531" t="s">
        <v>153</v>
      </c>
      <c r="I531" t="s">
        <v>296</v>
      </c>
      <c r="J531">
        <v>6</v>
      </c>
      <c r="K531" t="s">
        <v>87</v>
      </c>
      <c r="L531" t="s">
        <v>285</v>
      </c>
      <c r="N531">
        <v>30</v>
      </c>
      <c r="O531">
        <v>1</v>
      </c>
      <c r="P531">
        <v>1</v>
      </c>
      <c r="Q531">
        <v>414673810</v>
      </c>
      <c r="R531">
        <v>2098</v>
      </c>
      <c r="T531" t="s">
        <v>86</v>
      </c>
      <c r="U531">
        <f>MATCH(D531,Отчет!$D:$D,0)</f>
        <v>37</v>
      </c>
    </row>
    <row r="532" spans="1:21" x14ac:dyDescent="0.2">
      <c r="A532">
        <v>541084835</v>
      </c>
      <c r="B532">
        <v>7</v>
      </c>
      <c r="C532" t="s">
        <v>108</v>
      </c>
      <c r="D532">
        <v>518085998</v>
      </c>
      <c r="E532" t="s">
        <v>109</v>
      </c>
      <c r="F532" t="s">
        <v>110</v>
      </c>
      <c r="G532" t="s">
        <v>111</v>
      </c>
      <c r="H532" t="s">
        <v>112</v>
      </c>
      <c r="I532" t="s">
        <v>297</v>
      </c>
      <c r="J532">
        <v>3</v>
      </c>
      <c r="K532" t="s">
        <v>87</v>
      </c>
      <c r="L532" t="s">
        <v>285</v>
      </c>
      <c r="N532">
        <v>21</v>
      </c>
      <c r="O532">
        <v>1</v>
      </c>
      <c r="P532">
        <v>1</v>
      </c>
      <c r="Q532">
        <v>414674013</v>
      </c>
      <c r="R532">
        <v>2098</v>
      </c>
      <c r="T532" t="s">
        <v>86</v>
      </c>
      <c r="U532">
        <f>MATCH(D532,Отчет!$D:$D,0)</f>
        <v>34</v>
      </c>
    </row>
    <row r="533" spans="1:21" x14ac:dyDescent="0.2">
      <c r="A533">
        <v>541084818</v>
      </c>
      <c r="B533">
        <v>9</v>
      </c>
      <c r="C533" t="s">
        <v>108</v>
      </c>
      <c r="D533">
        <v>497183912</v>
      </c>
      <c r="E533" t="s">
        <v>222</v>
      </c>
      <c r="F533" t="s">
        <v>122</v>
      </c>
      <c r="G533" t="s">
        <v>223</v>
      </c>
      <c r="H533" t="s">
        <v>224</v>
      </c>
      <c r="I533" t="s">
        <v>297</v>
      </c>
      <c r="J533">
        <v>3</v>
      </c>
      <c r="K533" t="s">
        <v>87</v>
      </c>
      <c r="L533" t="s">
        <v>285</v>
      </c>
      <c r="N533">
        <v>27</v>
      </c>
      <c r="O533">
        <v>1</v>
      </c>
      <c r="P533">
        <v>1</v>
      </c>
      <c r="Q533">
        <v>414674013</v>
      </c>
      <c r="R533">
        <v>2098</v>
      </c>
      <c r="T533" t="s">
        <v>86</v>
      </c>
      <c r="U533">
        <f>MATCH(D533,Отчет!$D:$D,0)</f>
        <v>21</v>
      </c>
    </row>
    <row r="534" spans="1:21" x14ac:dyDescent="0.2">
      <c r="A534">
        <v>541084839</v>
      </c>
      <c r="B534">
        <v>9</v>
      </c>
      <c r="C534" t="s">
        <v>108</v>
      </c>
      <c r="D534">
        <v>497183890</v>
      </c>
      <c r="E534" t="s">
        <v>179</v>
      </c>
      <c r="F534" t="s">
        <v>180</v>
      </c>
      <c r="G534" t="s">
        <v>181</v>
      </c>
      <c r="H534" t="s">
        <v>182</v>
      </c>
      <c r="I534" t="s">
        <v>297</v>
      </c>
      <c r="J534">
        <v>3</v>
      </c>
      <c r="K534" t="s">
        <v>87</v>
      </c>
      <c r="L534" t="s">
        <v>285</v>
      </c>
      <c r="N534">
        <v>27</v>
      </c>
      <c r="O534">
        <v>1</v>
      </c>
      <c r="P534">
        <v>1</v>
      </c>
      <c r="Q534">
        <v>414674013</v>
      </c>
      <c r="R534">
        <v>2098</v>
      </c>
      <c r="T534" t="s">
        <v>86</v>
      </c>
      <c r="U534">
        <f>MATCH(D534,Отчет!$D:$D,0)</f>
        <v>19</v>
      </c>
    </row>
    <row r="535" spans="1:21" x14ac:dyDescent="0.2">
      <c r="A535">
        <v>541084826</v>
      </c>
      <c r="B535">
        <v>9</v>
      </c>
      <c r="C535" t="s">
        <v>108</v>
      </c>
      <c r="D535">
        <v>497183868</v>
      </c>
      <c r="E535" t="s">
        <v>252</v>
      </c>
      <c r="F535" t="s">
        <v>253</v>
      </c>
      <c r="G535" t="s">
        <v>81</v>
      </c>
      <c r="H535" t="s">
        <v>254</v>
      </c>
      <c r="I535" t="s">
        <v>297</v>
      </c>
      <c r="J535">
        <v>3</v>
      </c>
      <c r="K535" t="s">
        <v>87</v>
      </c>
      <c r="L535" t="s">
        <v>285</v>
      </c>
      <c r="N535">
        <v>27</v>
      </c>
      <c r="O535">
        <v>1</v>
      </c>
      <c r="P535">
        <v>1</v>
      </c>
      <c r="Q535">
        <v>414674013</v>
      </c>
      <c r="R535">
        <v>2098</v>
      </c>
      <c r="T535" t="s">
        <v>86</v>
      </c>
      <c r="U535">
        <f>MATCH(D535,Отчет!$D:$D,0)</f>
        <v>20</v>
      </c>
    </row>
    <row r="536" spans="1:21" x14ac:dyDescent="0.2">
      <c r="A536">
        <v>541084806</v>
      </c>
      <c r="B536">
        <v>8</v>
      </c>
      <c r="C536" t="s">
        <v>108</v>
      </c>
      <c r="D536">
        <v>497183766</v>
      </c>
      <c r="E536" t="s">
        <v>240</v>
      </c>
      <c r="F536" t="s">
        <v>241</v>
      </c>
      <c r="G536" t="s">
        <v>231</v>
      </c>
      <c r="H536" t="s">
        <v>242</v>
      </c>
      <c r="I536" t="s">
        <v>297</v>
      </c>
      <c r="J536">
        <v>3</v>
      </c>
      <c r="K536" t="s">
        <v>87</v>
      </c>
      <c r="L536" t="s">
        <v>285</v>
      </c>
      <c r="N536">
        <v>24</v>
      </c>
      <c r="O536">
        <v>1</v>
      </c>
      <c r="P536">
        <v>1</v>
      </c>
      <c r="Q536">
        <v>414674013</v>
      </c>
      <c r="R536">
        <v>2098</v>
      </c>
      <c r="T536" t="s">
        <v>86</v>
      </c>
      <c r="U536">
        <f>MATCH(D536,Отчет!$D:$D,0)</f>
        <v>31</v>
      </c>
    </row>
    <row r="537" spans="1:21" x14ac:dyDescent="0.2">
      <c r="A537">
        <v>541084814</v>
      </c>
      <c r="B537">
        <v>9</v>
      </c>
      <c r="C537" t="s">
        <v>108</v>
      </c>
      <c r="D537">
        <v>497184015</v>
      </c>
      <c r="E537" t="s">
        <v>125</v>
      </c>
      <c r="F537" t="s">
        <v>126</v>
      </c>
      <c r="G537" t="s">
        <v>127</v>
      </c>
      <c r="H537" t="s">
        <v>128</v>
      </c>
      <c r="I537" t="s">
        <v>297</v>
      </c>
      <c r="J537">
        <v>3</v>
      </c>
      <c r="K537" t="s">
        <v>87</v>
      </c>
      <c r="L537" t="s">
        <v>285</v>
      </c>
      <c r="N537">
        <v>27</v>
      </c>
      <c r="O537">
        <v>1</v>
      </c>
      <c r="P537">
        <v>1</v>
      </c>
      <c r="Q537">
        <v>414674013</v>
      </c>
      <c r="R537">
        <v>2098</v>
      </c>
      <c r="T537" t="s">
        <v>86</v>
      </c>
      <c r="U537">
        <f>MATCH(D537,Отчет!$D:$D,0)</f>
        <v>18</v>
      </c>
    </row>
    <row r="538" spans="1:21" x14ac:dyDescent="0.2">
      <c r="A538">
        <v>541084802</v>
      </c>
      <c r="B538">
        <v>7</v>
      </c>
      <c r="C538" t="s">
        <v>108</v>
      </c>
      <c r="D538">
        <v>497183993</v>
      </c>
      <c r="E538" t="s">
        <v>204</v>
      </c>
      <c r="F538" t="s">
        <v>126</v>
      </c>
      <c r="G538" t="s">
        <v>202</v>
      </c>
      <c r="H538" t="s">
        <v>205</v>
      </c>
      <c r="I538" t="s">
        <v>297</v>
      </c>
      <c r="J538">
        <v>3</v>
      </c>
      <c r="K538" t="s">
        <v>87</v>
      </c>
      <c r="L538" t="s">
        <v>285</v>
      </c>
      <c r="N538">
        <v>21</v>
      </c>
      <c r="O538">
        <v>1</v>
      </c>
      <c r="P538">
        <v>1</v>
      </c>
      <c r="Q538">
        <v>414674013</v>
      </c>
      <c r="R538">
        <v>2098</v>
      </c>
      <c r="T538" t="s">
        <v>86</v>
      </c>
      <c r="U538">
        <f>MATCH(D538,Отчет!$D:$D,0)</f>
        <v>15</v>
      </c>
    </row>
    <row r="539" spans="1:21" x14ac:dyDescent="0.2">
      <c r="A539">
        <v>541084830</v>
      </c>
      <c r="B539">
        <v>9</v>
      </c>
      <c r="C539" t="s">
        <v>108</v>
      </c>
      <c r="D539">
        <v>497185030</v>
      </c>
      <c r="E539" t="s">
        <v>137</v>
      </c>
      <c r="F539" t="s">
        <v>138</v>
      </c>
      <c r="G539" t="s">
        <v>135</v>
      </c>
      <c r="H539" t="s">
        <v>139</v>
      </c>
      <c r="I539" t="s">
        <v>297</v>
      </c>
      <c r="J539">
        <v>3</v>
      </c>
      <c r="K539" t="s">
        <v>87</v>
      </c>
      <c r="L539" t="s">
        <v>285</v>
      </c>
      <c r="N539">
        <v>27</v>
      </c>
      <c r="O539">
        <v>1</v>
      </c>
      <c r="P539">
        <v>1</v>
      </c>
      <c r="Q539">
        <v>414674013</v>
      </c>
      <c r="R539">
        <v>2098</v>
      </c>
      <c r="T539" t="s">
        <v>86</v>
      </c>
      <c r="U539">
        <f>MATCH(D539,Отчет!$D:$D,0)</f>
        <v>17</v>
      </c>
    </row>
    <row r="540" spans="1:21" x14ac:dyDescent="0.2">
      <c r="A540">
        <v>541084794</v>
      </c>
      <c r="B540">
        <v>9</v>
      </c>
      <c r="C540" t="s">
        <v>108</v>
      </c>
      <c r="D540">
        <v>497184069</v>
      </c>
      <c r="E540" t="s">
        <v>218</v>
      </c>
      <c r="F540" t="s">
        <v>126</v>
      </c>
      <c r="G540" t="s">
        <v>198</v>
      </c>
      <c r="H540" t="s">
        <v>219</v>
      </c>
      <c r="I540" t="s">
        <v>297</v>
      </c>
      <c r="J540">
        <v>3</v>
      </c>
      <c r="K540" t="s">
        <v>87</v>
      </c>
      <c r="L540" t="s">
        <v>285</v>
      </c>
      <c r="N540">
        <v>27</v>
      </c>
      <c r="O540">
        <v>1</v>
      </c>
      <c r="P540">
        <v>1</v>
      </c>
      <c r="Q540">
        <v>414674013</v>
      </c>
      <c r="R540">
        <v>2098</v>
      </c>
      <c r="T540" t="s">
        <v>86</v>
      </c>
      <c r="U540">
        <f>MATCH(D540,Отчет!$D:$D,0)</f>
        <v>13</v>
      </c>
    </row>
    <row r="541" spans="1:21" x14ac:dyDescent="0.2">
      <c r="A541">
        <v>541084822</v>
      </c>
      <c r="B541">
        <v>8</v>
      </c>
      <c r="C541" t="s">
        <v>108</v>
      </c>
      <c r="D541">
        <v>497184084</v>
      </c>
      <c r="E541" t="s">
        <v>177</v>
      </c>
      <c r="F541" t="s">
        <v>134</v>
      </c>
      <c r="G541" t="s">
        <v>131</v>
      </c>
      <c r="H541" t="s">
        <v>178</v>
      </c>
      <c r="I541" t="s">
        <v>297</v>
      </c>
      <c r="J541">
        <v>3</v>
      </c>
      <c r="K541" t="s">
        <v>87</v>
      </c>
      <c r="L541" t="s">
        <v>285</v>
      </c>
      <c r="N541">
        <v>24</v>
      </c>
      <c r="O541">
        <v>1</v>
      </c>
      <c r="P541">
        <v>1</v>
      </c>
      <c r="Q541">
        <v>414674013</v>
      </c>
      <c r="R541">
        <v>2098</v>
      </c>
      <c r="T541" t="s">
        <v>86</v>
      </c>
      <c r="U541">
        <f>MATCH(D541,Отчет!$D:$D,0)</f>
        <v>29</v>
      </c>
    </row>
    <row r="542" spans="1:21" x14ac:dyDescent="0.2">
      <c r="A542">
        <v>538450557</v>
      </c>
      <c r="B542">
        <v>8</v>
      </c>
      <c r="C542" t="s">
        <v>108</v>
      </c>
      <c r="D542">
        <v>497184015</v>
      </c>
      <c r="E542" t="s">
        <v>125</v>
      </c>
      <c r="F542" t="s">
        <v>126</v>
      </c>
      <c r="G542" t="s">
        <v>127</v>
      </c>
      <c r="H542" t="s">
        <v>128</v>
      </c>
      <c r="I542" t="s">
        <v>298</v>
      </c>
      <c r="J542">
        <v>4</v>
      </c>
      <c r="K542" t="s">
        <v>87</v>
      </c>
      <c r="L542" t="s">
        <v>285</v>
      </c>
      <c r="N542">
        <v>32</v>
      </c>
      <c r="O542">
        <v>1</v>
      </c>
      <c r="P542">
        <v>1</v>
      </c>
      <c r="Q542">
        <v>414674013</v>
      </c>
      <c r="R542">
        <v>2098</v>
      </c>
      <c r="T542" t="s">
        <v>86</v>
      </c>
      <c r="U542">
        <f>MATCH(D542,Отчет!$D:$D,0)</f>
        <v>18</v>
      </c>
    </row>
    <row r="543" spans="1:21" x14ac:dyDescent="0.2">
      <c r="A543">
        <v>538450806</v>
      </c>
      <c r="B543">
        <v>8</v>
      </c>
      <c r="C543" t="s">
        <v>108</v>
      </c>
      <c r="D543">
        <v>497183890</v>
      </c>
      <c r="E543" t="s">
        <v>179</v>
      </c>
      <c r="F543" t="s">
        <v>180</v>
      </c>
      <c r="G543" t="s">
        <v>181</v>
      </c>
      <c r="H543" t="s">
        <v>182</v>
      </c>
      <c r="I543" t="s">
        <v>298</v>
      </c>
      <c r="J543">
        <v>4</v>
      </c>
      <c r="K543" t="s">
        <v>87</v>
      </c>
      <c r="L543" t="s">
        <v>285</v>
      </c>
      <c r="N543">
        <v>32</v>
      </c>
      <c r="O543">
        <v>1</v>
      </c>
      <c r="P543">
        <v>1</v>
      </c>
      <c r="Q543">
        <v>414674013</v>
      </c>
      <c r="R543">
        <v>2098</v>
      </c>
      <c r="T543" t="s">
        <v>86</v>
      </c>
      <c r="U543">
        <f>MATCH(D543,Отчет!$D:$D,0)</f>
        <v>19</v>
      </c>
    </row>
    <row r="544" spans="1:21" x14ac:dyDescent="0.2">
      <c r="A544">
        <v>538450473</v>
      </c>
      <c r="B544">
        <v>9</v>
      </c>
      <c r="C544" t="s">
        <v>108</v>
      </c>
      <c r="D544">
        <v>497183766</v>
      </c>
      <c r="E544" t="s">
        <v>240</v>
      </c>
      <c r="F544" t="s">
        <v>241</v>
      </c>
      <c r="G544" t="s">
        <v>231</v>
      </c>
      <c r="H544" t="s">
        <v>242</v>
      </c>
      <c r="I544" t="s">
        <v>298</v>
      </c>
      <c r="J544">
        <v>4</v>
      </c>
      <c r="K544" t="s">
        <v>87</v>
      </c>
      <c r="L544" t="s">
        <v>285</v>
      </c>
      <c r="N544">
        <v>36</v>
      </c>
      <c r="O544">
        <v>1</v>
      </c>
      <c r="P544">
        <v>1</v>
      </c>
      <c r="Q544">
        <v>414674013</v>
      </c>
      <c r="R544">
        <v>2098</v>
      </c>
      <c r="T544" t="s">
        <v>86</v>
      </c>
      <c r="U544">
        <f>MATCH(D544,Отчет!$D:$D,0)</f>
        <v>31</v>
      </c>
    </row>
    <row r="545" spans="1:21" x14ac:dyDescent="0.2">
      <c r="A545">
        <v>538450597</v>
      </c>
      <c r="B545">
        <v>9</v>
      </c>
      <c r="C545" t="s">
        <v>108</v>
      </c>
      <c r="D545">
        <v>497183912</v>
      </c>
      <c r="E545" t="s">
        <v>222</v>
      </c>
      <c r="F545" t="s">
        <v>122</v>
      </c>
      <c r="G545" t="s">
        <v>223</v>
      </c>
      <c r="H545" t="s">
        <v>224</v>
      </c>
      <c r="I545" t="s">
        <v>298</v>
      </c>
      <c r="J545">
        <v>4</v>
      </c>
      <c r="K545" t="s">
        <v>87</v>
      </c>
      <c r="L545" t="s">
        <v>285</v>
      </c>
      <c r="N545">
        <v>36</v>
      </c>
      <c r="O545">
        <v>1</v>
      </c>
      <c r="P545">
        <v>1</v>
      </c>
      <c r="Q545">
        <v>414674013</v>
      </c>
      <c r="R545">
        <v>2098</v>
      </c>
      <c r="T545" t="s">
        <v>86</v>
      </c>
      <c r="U545">
        <f>MATCH(D545,Отчет!$D:$D,0)</f>
        <v>21</v>
      </c>
    </row>
    <row r="546" spans="1:21" x14ac:dyDescent="0.2">
      <c r="A546">
        <v>538450397</v>
      </c>
      <c r="B546">
        <v>8</v>
      </c>
      <c r="C546" t="s">
        <v>108</v>
      </c>
      <c r="D546">
        <v>497183993</v>
      </c>
      <c r="E546" t="s">
        <v>204</v>
      </c>
      <c r="F546" t="s">
        <v>126</v>
      </c>
      <c r="G546" t="s">
        <v>202</v>
      </c>
      <c r="H546" t="s">
        <v>205</v>
      </c>
      <c r="I546" t="s">
        <v>298</v>
      </c>
      <c r="J546">
        <v>4</v>
      </c>
      <c r="K546" t="s">
        <v>87</v>
      </c>
      <c r="L546" t="s">
        <v>285</v>
      </c>
      <c r="N546">
        <v>32</v>
      </c>
      <c r="O546">
        <v>1</v>
      </c>
      <c r="P546">
        <v>1</v>
      </c>
      <c r="Q546">
        <v>414674013</v>
      </c>
      <c r="R546">
        <v>2098</v>
      </c>
      <c r="T546" t="s">
        <v>86</v>
      </c>
      <c r="U546">
        <f>MATCH(D546,Отчет!$D:$D,0)</f>
        <v>15</v>
      </c>
    </row>
    <row r="547" spans="1:21" x14ac:dyDescent="0.2">
      <c r="A547">
        <v>538450321</v>
      </c>
      <c r="B547">
        <v>8</v>
      </c>
      <c r="C547" t="s">
        <v>108</v>
      </c>
      <c r="D547">
        <v>497184069</v>
      </c>
      <c r="E547" t="s">
        <v>218</v>
      </c>
      <c r="F547" t="s">
        <v>126</v>
      </c>
      <c r="G547" t="s">
        <v>198</v>
      </c>
      <c r="H547" t="s">
        <v>219</v>
      </c>
      <c r="I547" t="s">
        <v>298</v>
      </c>
      <c r="J547">
        <v>4</v>
      </c>
      <c r="K547" t="s">
        <v>87</v>
      </c>
      <c r="L547" t="s">
        <v>285</v>
      </c>
      <c r="N547">
        <v>32</v>
      </c>
      <c r="O547">
        <v>1</v>
      </c>
      <c r="P547">
        <v>1</v>
      </c>
      <c r="Q547">
        <v>414674013</v>
      </c>
      <c r="R547">
        <v>2098</v>
      </c>
      <c r="T547" t="s">
        <v>86</v>
      </c>
      <c r="U547">
        <f>MATCH(D547,Отчет!$D:$D,0)</f>
        <v>13</v>
      </c>
    </row>
    <row r="548" spans="1:21" x14ac:dyDescent="0.2">
      <c r="A548">
        <v>538450680</v>
      </c>
      <c r="B548">
        <v>9</v>
      </c>
      <c r="C548" t="s">
        <v>108</v>
      </c>
      <c r="D548">
        <v>497183868</v>
      </c>
      <c r="E548" t="s">
        <v>252</v>
      </c>
      <c r="F548" t="s">
        <v>253</v>
      </c>
      <c r="G548" t="s">
        <v>81</v>
      </c>
      <c r="H548" t="s">
        <v>254</v>
      </c>
      <c r="I548" t="s">
        <v>298</v>
      </c>
      <c r="J548">
        <v>4</v>
      </c>
      <c r="K548" t="s">
        <v>87</v>
      </c>
      <c r="L548" t="s">
        <v>285</v>
      </c>
      <c r="N548">
        <v>36</v>
      </c>
      <c r="O548">
        <v>1</v>
      </c>
      <c r="P548">
        <v>1</v>
      </c>
      <c r="Q548">
        <v>414674013</v>
      </c>
      <c r="R548">
        <v>2098</v>
      </c>
      <c r="T548" t="s">
        <v>86</v>
      </c>
      <c r="U548">
        <f>MATCH(D548,Отчет!$D:$D,0)</f>
        <v>20</v>
      </c>
    </row>
    <row r="549" spans="1:21" x14ac:dyDescent="0.2">
      <c r="A549">
        <v>538450726</v>
      </c>
      <c r="B549">
        <v>9</v>
      </c>
      <c r="C549" t="s">
        <v>108</v>
      </c>
      <c r="D549">
        <v>497185030</v>
      </c>
      <c r="E549" t="s">
        <v>137</v>
      </c>
      <c r="F549" t="s">
        <v>138</v>
      </c>
      <c r="G549" t="s">
        <v>135</v>
      </c>
      <c r="H549" t="s">
        <v>139</v>
      </c>
      <c r="I549" t="s">
        <v>298</v>
      </c>
      <c r="J549">
        <v>4</v>
      </c>
      <c r="K549" t="s">
        <v>87</v>
      </c>
      <c r="L549" t="s">
        <v>285</v>
      </c>
      <c r="N549">
        <v>36</v>
      </c>
      <c r="O549">
        <v>1</v>
      </c>
      <c r="P549">
        <v>1</v>
      </c>
      <c r="Q549">
        <v>414674013</v>
      </c>
      <c r="R549">
        <v>2098</v>
      </c>
      <c r="T549" t="s">
        <v>86</v>
      </c>
      <c r="U549">
        <f>MATCH(D549,Отчет!$D:$D,0)</f>
        <v>17</v>
      </c>
    </row>
    <row r="550" spans="1:21" x14ac:dyDescent="0.2">
      <c r="A550">
        <v>538450768</v>
      </c>
      <c r="B550">
        <v>8</v>
      </c>
      <c r="C550" t="s">
        <v>108</v>
      </c>
      <c r="D550">
        <v>518085998</v>
      </c>
      <c r="E550" t="s">
        <v>109</v>
      </c>
      <c r="F550" t="s">
        <v>110</v>
      </c>
      <c r="G550" t="s">
        <v>111</v>
      </c>
      <c r="H550" t="s">
        <v>112</v>
      </c>
      <c r="I550" t="s">
        <v>298</v>
      </c>
      <c r="J550">
        <v>4</v>
      </c>
      <c r="K550" t="s">
        <v>87</v>
      </c>
      <c r="L550" t="s">
        <v>285</v>
      </c>
      <c r="N550">
        <v>32</v>
      </c>
      <c r="O550">
        <v>1</v>
      </c>
      <c r="P550">
        <v>1</v>
      </c>
      <c r="Q550">
        <v>414674013</v>
      </c>
      <c r="R550">
        <v>2098</v>
      </c>
      <c r="T550" t="s">
        <v>86</v>
      </c>
      <c r="U550">
        <f>MATCH(D550,Отчет!$D:$D,0)</f>
        <v>34</v>
      </c>
    </row>
    <row r="551" spans="1:21" x14ac:dyDescent="0.2">
      <c r="A551">
        <v>538450638</v>
      </c>
      <c r="B551">
        <v>8</v>
      </c>
      <c r="C551" t="s">
        <v>108</v>
      </c>
      <c r="D551">
        <v>497184084</v>
      </c>
      <c r="E551" t="s">
        <v>177</v>
      </c>
      <c r="F551" t="s">
        <v>134</v>
      </c>
      <c r="G551" t="s">
        <v>131</v>
      </c>
      <c r="H551" t="s">
        <v>178</v>
      </c>
      <c r="I551" t="s">
        <v>298</v>
      </c>
      <c r="J551">
        <v>4</v>
      </c>
      <c r="K551" t="s">
        <v>87</v>
      </c>
      <c r="L551" t="s">
        <v>285</v>
      </c>
      <c r="N551">
        <v>32</v>
      </c>
      <c r="O551">
        <v>1</v>
      </c>
      <c r="P551">
        <v>1</v>
      </c>
      <c r="Q551">
        <v>414674013</v>
      </c>
      <c r="R551">
        <v>2098</v>
      </c>
      <c r="T551" t="s">
        <v>86</v>
      </c>
      <c r="U551">
        <f>MATCH(D551,Отчет!$D:$D,0)</f>
        <v>29</v>
      </c>
    </row>
    <row r="552" spans="1:21" x14ac:dyDescent="0.2">
      <c r="A552">
        <v>548085778</v>
      </c>
      <c r="B552">
        <v>6</v>
      </c>
      <c r="C552" t="s">
        <v>92</v>
      </c>
      <c r="D552">
        <v>497183934</v>
      </c>
      <c r="E552" t="s">
        <v>225</v>
      </c>
      <c r="F552" t="s">
        <v>226</v>
      </c>
      <c r="G552" t="s">
        <v>227</v>
      </c>
      <c r="H552" t="s">
        <v>228</v>
      </c>
      <c r="I552" t="s">
        <v>263</v>
      </c>
      <c r="J552">
        <v>5</v>
      </c>
      <c r="K552" t="s">
        <v>87</v>
      </c>
      <c r="L552" t="s">
        <v>285</v>
      </c>
      <c r="N552">
        <v>30</v>
      </c>
      <c r="O552">
        <v>1</v>
      </c>
      <c r="P552">
        <v>1</v>
      </c>
      <c r="Q552">
        <v>417127131</v>
      </c>
      <c r="R552">
        <v>2098</v>
      </c>
      <c r="T552" t="s">
        <v>86</v>
      </c>
      <c r="U552">
        <f>MATCH(D552,Отчет!$D:$D,0)</f>
        <v>44</v>
      </c>
    </row>
    <row r="553" spans="1:21" x14ac:dyDescent="0.2">
      <c r="A553">
        <v>526803561</v>
      </c>
      <c r="B553">
        <v>7</v>
      </c>
      <c r="C553" t="s">
        <v>92</v>
      </c>
      <c r="D553">
        <v>497184920</v>
      </c>
      <c r="E553" t="s">
        <v>154</v>
      </c>
      <c r="F553" t="s">
        <v>155</v>
      </c>
      <c r="G553" t="s">
        <v>81</v>
      </c>
      <c r="H553" t="s">
        <v>156</v>
      </c>
      <c r="I553" t="s">
        <v>263</v>
      </c>
      <c r="J553">
        <v>5</v>
      </c>
      <c r="K553" t="s">
        <v>87</v>
      </c>
      <c r="L553" t="s">
        <v>285</v>
      </c>
      <c r="N553">
        <v>35</v>
      </c>
      <c r="O553">
        <v>1</v>
      </c>
      <c r="P553">
        <v>1</v>
      </c>
      <c r="Q553">
        <v>417127131</v>
      </c>
      <c r="R553">
        <v>2098</v>
      </c>
      <c r="T553" t="s">
        <v>86</v>
      </c>
      <c r="U553">
        <f>MATCH(D553,Отчет!$D:$D,0)</f>
        <v>42</v>
      </c>
    </row>
    <row r="554" spans="1:21" x14ac:dyDescent="0.2">
      <c r="A554">
        <v>526803694</v>
      </c>
      <c r="B554">
        <v>9</v>
      </c>
      <c r="C554" t="s">
        <v>92</v>
      </c>
      <c r="D554">
        <v>497185053</v>
      </c>
      <c r="E554" t="s">
        <v>144</v>
      </c>
      <c r="F554" t="s">
        <v>134</v>
      </c>
      <c r="G554" t="s">
        <v>145</v>
      </c>
      <c r="H554" t="s">
        <v>146</v>
      </c>
      <c r="I554" t="s">
        <v>263</v>
      </c>
      <c r="J554">
        <v>5</v>
      </c>
      <c r="K554" t="s">
        <v>87</v>
      </c>
      <c r="L554" t="s">
        <v>285</v>
      </c>
      <c r="N554">
        <v>45</v>
      </c>
      <c r="O554">
        <v>1</v>
      </c>
      <c r="P554">
        <v>1</v>
      </c>
      <c r="Q554">
        <v>417127131</v>
      </c>
      <c r="R554">
        <v>2098</v>
      </c>
      <c r="T554" t="s">
        <v>86</v>
      </c>
      <c r="U554">
        <f>MATCH(D554,Отчет!$D:$D,0)</f>
        <v>30</v>
      </c>
    </row>
    <row r="555" spans="1:21" x14ac:dyDescent="0.2">
      <c r="A555">
        <v>526803727</v>
      </c>
      <c r="B555">
        <v>9</v>
      </c>
      <c r="C555" t="s">
        <v>92</v>
      </c>
      <c r="D555">
        <v>497183956</v>
      </c>
      <c r="E555" t="s">
        <v>229</v>
      </c>
      <c r="F555" t="s">
        <v>230</v>
      </c>
      <c r="G555" t="s">
        <v>231</v>
      </c>
      <c r="H555" t="s">
        <v>232</v>
      </c>
      <c r="I555" t="s">
        <v>263</v>
      </c>
      <c r="J555">
        <v>5</v>
      </c>
      <c r="K555" t="s">
        <v>87</v>
      </c>
      <c r="L555" t="s">
        <v>285</v>
      </c>
      <c r="N555">
        <v>45</v>
      </c>
      <c r="O555">
        <v>1</v>
      </c>
      <c r="P555">
        <v>1</v>
      </c>
      <c r="Q555">
        <v>417127131</v>
      </c>
      <c r="R555">
        <v>2098</v>
      </c>
      <c r="T555" t="s">
        <v>86</v>
      </c>
      <c r="U555">
        <f>MATCH(D555,Отчет!$D:$D,0)</f>
        <v>46</v>
      </c>
    </row>
    <row r="556" spans="1:21" x14ac:dyDescent="0.2">
      <c r="A556">
        <v>526803791</v>
      </c>
      <c r="B556">
        <v>10</v>
      </c>
      <c r="C556" t="s">
        <v>92</v>
      </c>
      <c r="D556">
        <v>497185019</v>
      </c>
      <c r="E556" t="s">
        <v>133</v>
      </c>
      <c r="F556" t="s">
        <v>134</v>
      </c>
      <c r="G556" t="s">
        <v>135</v>
      </c>
      <c r="H556" t="s">
        <v>136</v>
      </c>
      <c r="I556" t="s">
        <v>263</v>
      </c>
      <c r="J556">
        <v>5</v>
      </c>
      <c r="K556" t="s">
        <v>87</v>
      </c>
      <c r="L556" t="s">
        <v>285</v>
      </c>
      <c r="N556">
        <v>50</v>
      </c>
      <c r="O556">
        <v>1</v>
      </c>
      <c r="P556">
        <v>1</v>
      </c>
      <c r="Q556">
        <v>417127131</v>
      </c>
      <c r="R556">
        <v>2098</v>
      </c>
      <c r="T556" t="s">
        <v>86</v>
      </c>
      <c r="U556">
        <f>MATCH(D556,Отчет!$D:$D,0)</f>
        <v>22</v>
      </c>
    </row>
    <row r="557" spans="1:21" x14ac:dyDescent="0.2">
      <c r="A557">
        <v>526803626</v>
      </c>
      <c r="B557">
        <v>10</v>
      </c>
      <c r="C557" t="s">
        <v>92</v>
      </c>
      <c r="D557">
        <v>497184997</v>
      </c>
      <c r="E557" t="s">
        <v>173</v>
      </c>
      <c r="F557" t="s">
        <v>174</v>
      </c>
      <c r="G557" t="s">
        <v>175</v>
      </c>
      <c r="H557" t="s">
        <v>176</v>
      </c>
      <c r="I557" t="s">
        <v>263</v>
      </c>
      <c r="J557">
        <v>5</v>
      </c>
      <c r="K557" t="s">
        <v>87</v>
      </c>
      <c r="L557" t="s">
        <v>285</v>
      </c>
      <c r="N557">
        <v>50</v>
      </c>
      <c r="O557">
        <v>1</v>
      </c>
      <c r="P557">
        <v>1</v>
      </c>
      <c r="Q557">
        <v>417127131</v>
      </c>
      <c r="R557">
        <v>2098</v>
      </c>
      <c r="T557" t="s">
        <v>86</v>
      </c>
      <c r="U557">
        <f>MATCH(D557,Отчет!$D:$D,0)</f>
        <v>14</v>
      </c>
    </row>
    <row r="558" spans="1:21" x14ac:dyDescent="0.2">
      <c r="A558">
        <v>526803759</v>
      </c>
      <c r="B558">
        <v>8</v>
      </c>
      <c r="C558" t="s">
        <v>92</v>
      </c>
      <c r="D558">
        <v>497184054</v>
      </c>
      <c r="E558" t="s">
        <v>214</v>
      </c>
      <c r="F558" t="s">
        <v>215</v>
      </c>
      <c r="G558" t="s">
        <v>216</v>
      </c>
      <c r="H558" t="s">
        <v>217</v>
      </c>
      <c r="I558" t="s">
        <v>263</v>
      </c>
      <c r="J558">
        <v>5</v>
      </c>
      <c r="K558" t="s">
        <v>87</v>
      </c>
      <c r="L558" t="s">
        <v>285</v>
      </c>
      <c r="N558">
        <v>40</v>
      </c>
      <c r="O558">
        <v>1</v>
      </c>
      <c r="P558">
        <v>1</v>
      </c>
      <c r="Q558">
        <v>417127131</v>
      </c>
      <c r="R558">
        <v>2098</v>
      </c>
      <c r="T558" t="s">
        <v>86</v>
      </c>
      <c r="U558">
        <f>MATCH(D558,Отчет!$D:$D,0)</f>
        <v>48</v>
      </c>
    </row>
    <row r="559" spans="1:21" x14ac:dyDescent="0.2">
      <c r="A559">
        <v>526803662</v>
      </c>
      <c r="B559">
        <v>9</v>
      </c>
      <c r="C559" t="s">
        <v>92</v>
      </c>
      <c r="D559">
        <v>497184986</v>
      </c>
      <c r="E559" t="s">
        <v>169</v>
      </c>
      <c r="F559" t="s">
        <v>170</v>
      </c>
      <c r="G559" t="s">
        <v>171</v>
      </c>
      <c r="H559" t="s">
        <v>172</v>
      </c>
      <c r="I559" t="s">
        <v>263</v>
      </c>
      <c r="J559">
        <v>5</v>
      </c>
      <c r="K559" t="s">
        <v>87</v>
      </c>
      <c r="L559" t="s">
        <v>285</v>
      </c>
      <c r="N559">
        <v>45</v>
      </c>
      <c r="O559">
        <v>1</v>
      </c>
      <c r="P559">
        <v>1</v>
      </c>
      <c r="Q559">
        <v>417127131</v>
      </c>
      <c r="R559">
        <v>2098</v>
      </c>
      <c r="T559" t="s">
        <v>86</v>
      </c>
      <c r="U559">
        <f>MATCH(D559,Отчет!$D:$D,0)</f>
        <v>27</v>
      </c>
    </row>
    <row r="560" spans="1:21" x14ac:dyDescent="0.2">
      <c r="A560">
        <v>621673772</v>
      </c>
      <c r="B560">
        <v>5</v>
      </c>
      <c r="C560" t="s">
        <v>92</v>
      </c>
      <c r="D560">
        <v>616420020</v>
      </c>
      <c r="E560" t="s">
        <v>93</v>
      </c>
      <c r="F560" t="s">
        <v>94</v>
      </c>
      <c r="G560" t="s">
        <v>95</v>
      </c>
      <c r="H560" t="s">
        <v>96</v>
      </c>
      <c r="I560" t="s">
        <v>263</v>
      </c>
      <c r="J560">
        <v>5</v>
      </c>
      <c r="K560" t="s">
        <v>87</v>
      </c>
      <c r="L560" t="s">
        <v>285</v>
      </c>
      <c r="N560">
        <v>25</v>
      </c>
      <c r="O560">
        <v>1</v>
      </c>
      <c r="P560">
        <v>1</v>
      </c>
      <c r="Q560">
        <v>417127131</v>
      </c>
      <c r="R560">
        <v>2098</v>
      </c>
      <c r="T560" t="s">
        <v>86</v>
      </c>
      <c r="U560">
        <f>MATCH(D560,Отчет!$D:$D,0)</f>
        <v>54</v>
      </c>
    </row>
    <row r="561" spans="1:21" x14ac:dyDescent="0.2">
      <c r="A561">
        <v>538449833</v>
      </c>
      <c r="B561">
        <v>10</v>
      </c>
      <c r="C561" t="s">
        <v>99</v>
      </c>
      <c r="D561">
        <v>497185042</v>
      </c>
      <c r="E561" t="s">
        <v>140</v>
      </c>
      <c r="F561" t="s">
        <v>141</v>
      </c>
      <c r="G561" t="s">
        <v>142</v>
      </c>
      <c r="H561" t="s">
        <v>143</v>
      </c>
      <c r="I561" t="s">
        <v>299</v>
      </c>
      <c r="J561">
        <v>9</v>
      </c>
      <c r="K561" t="s">
        <v>87</v>
      </c>
      <c r="L561" t="s">
        <v>285</v>
      </c>
      <c r="N561">
        <v>90</v>
      </c>
      <c r="O561">
        <v>1</v>
      </c>
      <c r="P561">
        <v>1</v>
      </c>
      <c r="Q561">
        <v>414673810</v>
      </c>
      <c r="R561">
        <v>2098</v>
      </c>
      <c r="T561" t="s">
        <v>86</v>
      </c>
      <c r="U561">
        <f>MATCH(D561,Отчет!$D:$D,0)</f>
        <v>24</v>
      </c>
    </row>
    <row r="562" spans="1:21" x14ac:dyDescent="0.2">
      <c r="A562">
        <v>538449867</v>
      </c>
      <c r="B562">
        <v>10</v>
      </c>
      <c r="C562" t="s">
        <v>99</v>
      </c>
      <c r="D562">
        <v>497183901</v>
      </c>
      <c r="E562" t="s">
        <v>220</v>
      </c>
      <c r="F562" t="s">
        <v>134</v>
      </c>
      <c r="G562" t="s">
        <v>202</v>
      </c>
      <c r="H562" t="s">
        <v>221</v>
      </c>
      <c r="I562" t="s">
        <v>299</v>
      </c>
      <c r="J562">
        <v>9</v>
      </c>
      <c r="K562" t="s">
        <v>87</v>
      </c>
      <c r="L562" t="s">
        <v>285</v>
      </c>
      <c r="N562">
        <v>90</v>
      </c>
      <c r="O562">
        <v>1</v>
      </c>
      <c r="P562">
        <v>1</v>
      </c>
      <c r="Q562">
        <v>414673810</v>
      </c>
      <c r="R562">
        <v>2098</v>
      </c>
      <c r="T562" t="s">
        <v>86</v>
      </c>
      <c r="U562">
        <f>MATCH(D562,Отчет!$D:$D,0)</f>
        <v>25</v>
      </c>
    </row>
    <row r="563" spans="1:21" x14ac:dyDescent="0.2">
      <c r="A563">
        <v>538450177</v>
      </c>
      <c r="B563">
        <v>7</v>
      </c>
      <c r="C563" t="s">
        <v>99</v>
      </c>
      <c r="D563">
        <v>497184953</v>
      </c>
      <c r="E563" t="s">
        <v>157</v>
      </c>
      <c r="F563" t="s">
        <v>158</v>
      </c>
      <c r="G563" t="s">
        <v>159</v>
      </c>
      <c r="H563" t="s">
        <v>160</v>
      </c>
      <c r="I563" t="s">
        <v>299</v>
      </c>
      <c r="J563">
        <v>9</v>
      </c>
      <c r="K563" t="s">
        <v>87</v>
      </c>
      <c r="L563" t="s">
        <v>285</v>
      </c>
      <c r="N563">
        <v>63</v>
      </c>
      <c r="O563">
        <v>1</v>
      </c>
      <c r="P563">
        <v>1</v>
      </c>
      <c r="Q563">
        <v>414673810</v>
      </c>
      <c r="R563">
        <v>2098</v>
      </c>
      <c r="T563" t="s">
        <v>86</v>
      </c>
      <c r="U563">
        <f>MATCH(D563,Отчет!$D:$D,0)</f>
        <v>51</v>
      </c>
    </row>
    <row r="564" spans="1:21" x14ac:dyDescent="0.2">
      <c r="A564">
        <v>538449935</v>
      </c>
      <c r="B564">
        <v>7</v>
      </c>
      <c r="C564" t="s">
        <v>99</v>
      </c>
      <c r="D564">
        <v>497185086</v>
      </c>
      <c r="E564" t="s">
        <v>150</v>
      </c>
      <c r="F564" t="s">
        <v>151</v>
      </c>
      <c r="G564" t="s">
        <v>152</v>
      </c>
      <c r="H564" t="s">
        <v>153</v>
      </c>
      <c r="I564" t="s">
        <v>299</v>
      </c>
      <c r="J564">
        <v>9</v>
      </c>
      <c r="K564" t="s">
        <v>87</v>
      </c>
      <c r="L564" t="s">
        <v>285</v>
      </c>
      <c r="N564">
        <v>63</v>
      </c>
      <c r="O564">
        <v>1</v>
      </c>
      <c r="P564">
        <v>1</v>
      </c>
      <c r="Q564">
        <v>414673810</v>
      </c>
      <c r="R564">
        <v>2098</v>
      </c>
      <c r="T564" t="s">
        <v>86</v>
      </c>
      <c r="U564">
        <f>MATCH(D564,Отчет!$D:$D,0)</f>
        <v>37</v>
      </c>
    </row>
    <row r="565" spans="1:21" x14ac:dyDescent="0.2">
      <c r="A565">
        <v>538450211</v>
      </c>
      <c r="B565">
        <v>6</v>
      </c>
      <c r="C565" t="s">
        <v>99</v>
      </c>
      <c r="D565">
        <v>497184099</v>
      </c>
      <c r="E565" t="s">
        <v>100</v>
      </c>
      <c r="F565" t="s">
        <v>101</v>
      </c>
      <c r="G565" t="s">
        <v>102</v>
      </c>
      <c r="H565" t="s">
        <v>103</v>
      </c>
      <c r="I565" t="s">
        <v>299</v>
      </c>
      <c r="J565">
        <v>9</v>
      </c>
      <c r="K565" t="s">
        <v>87</v>
      </c>
      <c r="L565" t="s">
        <v>285</v>
      </c>
      <c r="N565">
        <v>54</v>
      </c>
      <c r="O565">
        <v>1</v>
      </c>
      <c r="P565">
        <v>1</v>
      </c>
      <c r="Q565">
        <v>414673810</v>
      </c>
      <c r="R565">
        <v>2098</v>
      </c>
      <c r="T565" t="s">
        <v>86</v>
      </c>
      <c r="U565">
        <f>MATCH(D565,Отчет!$D:$D,0)</f>
        <v>45</v>
      </c>
    </row>
    <row r="566" spans="1:21" x14ac:dyDescent="0.2">
      <c r="A566">
        <v>538450041</v>
      </c>
      <c r="B566">
        <v>7</v>
      </c>
      <c r="C566" t="s">
        <v>99</v>
      </c>
      <c r="D566">
        <v>497184942</v>
      </c>
      <c r="E566" t="s">
        <v>121</v>
      </c>
      <c r="F566" t="s">
        <v>122</v>
      </c>
      <c r="G566" t="s">
        <v>123</v>
      </c>
      <c r="H566" t="s">
        <v>124</v>
      </c>
      <c r="I566" t="s">
        <v>299</v>
      </c>
      <c r="J566">
        <v>9</v>
      </c>
      <c r="K566" t="s">
        <v>87</v>
      </c>
      <c r="L566" t="s">
        <v>285</v>
      </c>
      <c r="N566">
        <v>63</v>
      </c>
      <c r="O566">
        <v>1</v>
      </c>
      <c r="P566">
        <v>1</v>
      </c>
      <c r="Q566">
        <v>414673810</v>
      </c>
      <c r="R566">
        <v>2098</v>
      </c>
      <c r="T566" t="s">
        <v>86</v>
      </c>
      <c r="U566">
        <f>MATCH(D566,Отчет!$D:$D,0)</f>
        <v>43</v>
      </c>
    </row>
    <row r="567" spans="1:21" x14ac:dyDescent="0.2">
      <c r="A567">
        <v>538450075</v>
      </c>
      <c r="B567">
        <v>7</v>
      </c>
      <c r="C567" t="s">
        <v>99</v>
      </c>
      <c r="D567">
        <v>497184964</v>
      </c>
      <c r="E567" t="s">
        <v>161</v>
      </c>
      <c r="F567" t="s">
        <v>162</v>
      </c>
      <c r="G567" t="s">
        <v>163</v>
      </c>
      <c r="H567" t="s">
        <v>164</v>
      </c>
      <c r="I567" t="s">
        <v>299</v>
      </c>
      <c r="J567">
        <v>9</v>
      </c>
      <c r="K567" t="s">
        <v>87</v>
      </c>
      <c r="L567" t="s">
        <v>285</v>
      </c>
      <c r="N567">
        <v>63</v>
      </c>
      <c r="O567">
        <v>1</v>
      </c>
      <c r="P567">
        <v>1</v>
      </c>
      <c r="Q567">
        <v>414673810</v>
      </c>
      <c r="R567">
        <v>2098</v>
      </c>
      <c r="T567" t="s">
        <v>86</v>
      </c>
      <c r="U567">
        <f>MATCH(D567,Отчет!$D:$D,0)</f>
        <v>41</v>
      </c>
    </row>
    <row r="568" spans="1:21" x14ac:dyDescent="0.2">
      <c r="A568">
        <v>543519174</v>
      </c>
      <c r="B568">
        <v>7</v>
      </c>
      <c r="C568" t="s">
        <v>99</v>
      </c>
      <c r="D568">
        <v>541027632</v>
      </c>
      <c r="E568" t="s">
        <v>117</v>
      </c>
      <c r="F568" t="s">
        <v>118</v>
      </c>
      <c r="G568" t="s">
        <v>119</v>
      </c>
      <c r="H568" t="s">
        <v>120</v>
      </c>
      <c r="I568" t="s">
        <v>299</v>
      </c>
      <c r="J568">
        <v>9</v>
      </c>
      <c r="K568" t="s">
        <v>87</v>
      </c>
      <c r="L568" t="s">
        <v>285</v>
      </c>
      <c r="N568">
        <v>63</v>
      </c>
      <c r="O568">
        <v>1</v>
      </c>
      <c r="P568">
        <v>1</v>
      </c>
      <c r="Q568">
        <v>414673810</v>
      </c>
      <c r="R568">
        <v>2098</v>
      </c>
      <c r="T568" t="s">
        <v>86</v>
      </c>
      <c r="U568">
        <f>MATCH(D568,Отчет!$D:$D,0)</f>
        <v>33</v>
      </c>
    </row>
    <row r="569" spans="1:21" x14ac:dyDescent="0.2">
      <c r="A569">
        <v>538449973</v>
      </c>
      <c r="B569">
        <v>10</v>
      </c>
      <c r="C569" t="s">
        <v>99</v>
      </c>
      <c r="D569">
        <v>497184975</v>
      </c>
      <c r="E569" t="s">
        <v>165</v>
      </c>
      <c r="F569" t="s">
        <v>166</v>
      </c>
      <c r="G569" t="s">
        <v>167</v>
      </c>
      <c r="H569" t="s">
        <v>168</v>
      </c>
      <c r="I569" t="s">
        <v>299</v>
      </c>
      <c r="J569">
        <v>9</v>
      </c>
      <c r="K569" t="s">
        <v>87</v>
      </c>
      <c r="L569" t="s">
        <v>285</v>
      </c>
      <c r="N569">
        <v>90</v>
      </c>
      <c r="O569">
        <v>1</v>
      </c>
      <c r="P569">
        <v>1</v>
      </c>
      <c r="Q569">
        <v>414673810</v>
      </c>
      <c r="R569">
        <v>2098</v>
      </c>
      <c r="T569" t="s">
        <v>86</v>
      </c>
      <c r="U569">
        <f>MATCH(D569,Отчет!$D:$D,0)</f>
        <v>16</v>
      </c>
    </row>
    <row r="570" spans="1:21" x14ac:dyDescent="0.2">
      <c r="A570">
        <v>538450109</v>
      </c>
      <c r="B570">
        <v>6</v>
      </c>
      <c r="C570" t="s">
        <v>99</v>
      </c>
      <c r="D570">
        <v>497184189</v>
      </c>
      <c r="E570" t="s">
        <v>196</v>
      </c>
      <c r="F570" t="s">
        <v>197</v>
      </c>
      <c r="G570" t="s">
        <v>198</v>
      </c>
      <c r="H570" t="s">
        <v>199</v>
      </c>
      <c r="I570" t="s">
        <v>299</v>
      </c>
      <c r="J570">
        <v>9</v>
      </c>
      <c r="K570" t="s">
        <v>87</v>
      </c>
      <c r="L570" t="s">
        <v>285</v>
      </c>
      <c r="N570">
        <v>54</v>
      </c>
      <c r="O570">
        <v>1</v>
      </c>
      <c r="P570">
        <v>1</v>
      </c>
      <c r="Q570">
        <v>414673810</v>
      </c>
      <c r="R570">
        <v>2098</v>
      </c>
      <c r="T570" t="s">
        <v>86</v>
      </c>
      <c r="U570">
        <f>MATCH(D570,Отчет!$D:$D,0)</f>
        <v>32</v>
      </c>
    </row>
    <row r="571" spans="1:21" x14ac:dyDescent="0.2">
      <c r="A571">
        <v>538450245</v>
      </c>
      <c r="B571">
        <v>5</v>
      </c>
      <c r="C571" t="s">
        <v>99</v>
      </c>
      <c r="D571">
        <v>497183971</v>
      </c>
      <c r="E571" t="s">
        <v>233</v>
      </c>
      <c r="F571" t="s">
        <v>234</v>
      </c>
      <c r="G571" t="s">
        <v>235</v>
      </c>
      <c r="H571" t="s">
        <v>236</v>
      </c>
      <c r="I571" t="s">
        <v>299</v>
      </c>
      <c r="J571">
        <v>9</v>
      </c>
      <c r="K571" t="s">
        <v>87</v>
      </c>
      <c r="L571" t="s">
        <v>285</v>
      </c>
      <c r="N571">
        <v>45</v>
      </c>
      <c r="O571">
        <v>1</v>
      </c>
      <c r="P571">
        <v>1</v>
      </c>
      <c r="Q571">
        <v>414673810</v>
      </c>
      <c r="R571">
        <v>2098</v>
      </c>
      <c r="T571" t="s">
        <v>86</v>
      </c>
      <c r="U571">
        <f>MATCH(D571,Отчет!$D:$D,0)</f>
        <v>57</v>
      </c>
    </row>
    <row r="572" spans="1:21" x14ac:dyDescent="0.2">
      <c r="A572">
        <v>538451249</v>
      </c>
      <c r="B572">
        <v>7</v>
      </c>
      <c r="C572" t="s">
        <v>78</v>
      </c>
      <c r="D572">
        <v>497184114</v>
      </c>
      <c r="E572" t="s">
        <v>183</v>
      </c>
      <c r="F572" t="s">
        <v>184</v>
      </c>
      <c r="G572" t="s">
        <v>185</v>
      </c>
      <c r="H572" t="s">
        <v>186</v>
      </c>
      <c r="I572" t="s">
        <v>264</v>
      </c>
      <c r="J572">
        <v>5</v>
      </c>
      <c r="K572" t="s">
        <v>87</v>
      </c>
      <c r="L572" t="s">
        <v>285</v>
      </c>
      <c r="N572">
        <v>35</v>
      </c>
      <c r="O572">
        <v>1</v>
      </c>
      <c r="P572">
        <v>1</v>
      </c>
      <c r="Q572">
        <v>414673560</v>
      </c>
      <c r="R572">
        <v>2098</v>
      </c>
      <c r="T572" t="s">
        <v>86</v>
      </c>
      <c r="U572">
        <f>MATCH(D572,Отчет!$D:$D,0)</f>
        <v>49</v>
      </c>
    </row>
    <row r="573" spans="1:21" x14ac:dyDescent="0.2">
      <c r="A573">
        <v>538451041</v>
      </c>
      <c r="B573">
        <v>9</v>
      </c>
      <c r="C573" t="s">
        <v>78</v>
      </c>
      <c r="D573">
        <v>497184026</v>
      </c>
      <c r="E573" t="s">
        <v>210</v>
      </c>
      <c r="F573" t="s">
        <v>211</v>
      </c>
      <c r="G573" t="s">
        <v>212</v>
      </c>
      <c r="H573" t="s">
        <v>213</v>
      </c>
      <c r="I573" t="s">
        <v>264</v>
      </c>
      <c r="J573">
        <v>5</v>
      </c>
      <c r="K573" t="s">
        <v>87</v>
      </c>
      <c r="L573" t="s">
        <v>285</v>
      </c>
      <c r="N573">
        <v>45</v>
      </c>
      <c r="O573">
        <v>1</v>
      </c>
      <c r="P573">
        <v>1</v>
      </c>
      <c r="Q573">
        <v>414673560</v>
      </c>
      <c r="R573">
        <v>2098</v>
      </c>
      <c r="T573" t="s">
        <v>86</v>
      </c>
      <c r="U573">
        <f>MATCH(D573,Отчет!$D:$D,0)</f>
        <v>28</v>
      </c>
    </row>
    <row r="574" spans="1:21" x14ac:dyDescent="0.2">
      <c r="A574">
        <v>538451321</v>
      </c>
      <c r="B574">
        <v>7</v>
      </c>
      <c r="C574" t="s">
        <v>78</v>
      </c>
      <c r="D574">
        <v>497184004</v>
      </c>
      <c r="E574" t="s">
        <v>206</v>
      </c>
      <c r="F574" t="s">
        <v>207</v>
      </c>
      <c r="G574" t="s">
        <v>208</v>
      </c>
      <c r="H574" t="s">
        <v>209</v>
      </c>
      <c r="I574" t="s">
        <v>264</v>
      </c>
      <c r="J574">
        <v>5</v>
      </c>
      <c r="K574" t="s">
        <v>87</v>
      </c>
      <c r="L574" t="s">
        <v>285</v>
      </c>
      <c r="N574">
        <v>35</v>
      </c>
      <c r="O574">
        <v>1</v>
      </c>
      <c r="P574">
        <v>1</v>
      </c>
      <c r="Q574">
        <v>414673560</v>
      </c>
      <c r="R574">
        <v>2098</v>
      </c>
      <c r="T574" t="s">
        <v>86</v>
      </c>
      <c r="U574">
        <f>MATCH(D574,Отчет!$D:$D,0)</f>
        <v>36</v>
      </c>
    </row>
    <row r="575" spans="1:21" x14ac:dyDescent="0.2">
      <c r="A575">
        <v>538451075</v>
      </c>
      <c r="B575">
        <v>8</v>
      </c>
      <c r="C575" t="s">
        <v>78</v>
      </c>
      <c r="D575">
        <v>497183982</v>
      </c>
      <c r="E575" t="s">
        <v>200</v>
      </c>
      <c r="F575" t="s">
        <v>201</v>
      </c>
      <c r="G575" t="s">
        <v>202</v>
      </c>
      <c r="H575" t="s">
        <v>203</v>
      </c>
      <c r="I575" t="s">
        <v>264</v>
      </c>
      <c r="J575">
        <v>5</v>
      </c>
      <c r="K575" t="s">
        <v>87</v>
      </c>
      <c r="L575" t="s">
        <v>285</v>
      </c>
      <c r="N575">
        <v>40</v>
      </c>
      <c r="O575">
        <v>1</v>
      </c>
      <c r="P575">
        <v>1</v>
      </c>
      <c r="Q575">
        <v>414673560</v>
      </c>
      <c r="R575">
        <v>2098</v>
      </c>
      <c r="T575" t="s">
        <v>86</v>
      </c>
      <c r="U575">
        <f>MATCH(D575,Отчет!$D:$D,0)</f>
        <v>39</v>
      </c>
    </row>
    <row r="576" spans="1:21" x14ac:dyDescent="0.2">
      <c r="A576">
        <v>538451147</v>
      </c>
      <c r="B576">
        <v>9</v>
      </c>
      <c r="C576" t="s">
        <v>78</v>
      </c>
      <c r="D576">
        <v>497183857</v>
      </c>
      <c r="E576" t="s">
        <v>249</v>
      </c>
      <c r="F576" t="s">
        <v>250</v>
      </c>
      <c r="G576" t="s">
        <v>145</v>
      </c>
      <c r="H576" t="s">
        <v>251</v>
      </c>
      <c r="I576" t="s">
        <v>264</v>
      </c>
      <c r="J576">
        <v>5</v>
      </c>
      <c r="K576" t="s">
        <v>87</v>
      </c>
      <c r="L576" t="s">
        <v>285</v>
      </c>
      <c r="N576">
        <v>45</v>
      </c>
      <c r="O576">
        <v>1</v>
      </c>
      <c r="P576">
        <v>1</v>
      </c>
      <c r="Q576">
        <v>414673560</v>
      </c>
      <c r="R576">
        <v>2098</v>
      </c>
      <c r="T576" t="s">
        <v>86</v>
      </c>
      <c r="U576">
        <f>MATCH(D576,Отчет!$D:$D,0)</f>
        <v>38</v>
      </c>
    </row>
    <row r="577" spans="1:21" x14ac:dyDescent="0.2">
      <c r="A577">
        <v>538451394</v>
      </c>
      <c r="B577">
        <v>7</v>
      </c>
      <c r="C577" t="s">
        <v>78</v>
      </c>
      <c r="D577">
        <v>497183846</v>
      </c>
      <c r="E577" t="s">
        <v>246</v>
      </c>
      <c r="F577" t="s">
        <v>247</v>
      </c>
      <c r="G577" t="s">
        <v>198</v>
      </c>
      <c r="H577" t="s">
        <v>248</v>
      </c>
      <c r="I577" t="s">
        <v>264</v>
      </c>
      <c r="J577">
        <v>5</v>
      </c>
      <c r="K577" t="s">
        <v>87</v>
      </c>
      <c r="L577" t="s">
        <v>285</v>
      </c>
      <c r="N577">
        <v>35</v>
      </c>
      <c r="O577">
        <v>1</v>
      </c>
      <c r="P577">
        <v>1</v>
      </c>
      <c r="Q577">
        <v>414673560</v>
      </c>
      <c r="R577">
        <v>2098</v>
      </c>
      <c r="T577" t="s">
        <v>86</v>
      </c>
      <c r="U577">
        <f>MATCH(D577,Отчет!$D:$D,0)</f>
        <v>47</v>
      </c>
    </row>
    <row r="578" spans="1:21" x14ac:dyDescent="0.2">
      <c r="A578">
        <v>538451283</v>
      </c>
      <c r="B578">
        <v>6</v>
      </c>
      <c r="C578" t="s">
        <v>78</v>
      </c>
      <c r="D578">
        <v>497183788</v>
      </c>
      <c r="E578" t="s">
        <v>243</v>
      </c>
      <c r="F578" t="s">
        <v>244</v>
      </c>
      <c r="G578" t="s">
        <v>167</v>
      </c>
      <c r="H578" t="s">
        <v>245</v>
      </c>
      <c r="I578" t="s">
        <v>264</v>
      </c>
      <c r="J578">
        <v>5</v>
      </c>
      <c r="K578" t="s">
        <v>87</v>
      </c>
      <c r="L578" t="s">
        <v>285</v>
      </c>
      <c r="N578">
        <v>30</v>
      </c>
      <c r="O578">
        <v>1</v>
      </c>
      <c r="P578">
        <v>1</v>
      </c>
      <c r="Q578">
        <v>414673560</v>
      </c>
      <c r="R578">
        <v>2098</v>
      </c>
      <c r="T578" t="s">
        <v>86</v>
      </c>
      <c r="U578">
        <f>MATCH(D578,Отчет!$D:$D,0)</f>
        <v>53</v>
      </c>
    </row>
    <row r="579" spans="1:21" x14ac:dyDescent="0.2">
      <c r="A579">
        <v>538451534</v>
      </c>
      <c r="B579">
        <v>8</v>
      </c>
      <c r="C579" t="s">
        <v>78</v>
      </c>
      <c r="D579">
        <v>497183835</v>
      </c>
      <c r="E579" t="s">
        <v>237</v>
      </c>
      <c r="F579" t="s">
        <v>238</v>
      </c>
      <c r="G579" t="s">
        <v>212</v>
      </c>
      <c r="H579" t="s">
        <v>239</v>
      </c>
      <c r="I579" t="s">
        <v>264</v>
      </c>
      <c r="J579">
        <v>5</v>
      </c>
      <c r="K579" t="s">
        <v>87</v>
      </c>
      <c r="L579" t="s">
        <v>285</v>
      </c>
      <c r="N579">
        <v>40</v>
      </c>
      <c r="O579">
        <v>1</v>
      </c>
      <c r="P579">
        <v>1</v>
      </c>
      <c r="Q579">
        <v>414673560</v>
      </c>
      <c r="R579">
        <v>2098</v>
      </c>
      <c r="T579" t="s">
        <v>86</v>
      </c>
      <c r="U579">
        <f>MATCH(D579,Отчет!$D:$D,0)</f>
        <v>23</v>
      </c>
    </row>
    <row r="580" spans="1:21" x14ac:dyDescent="0.2">
      <c r="A580">
        <v>538451499</v>
      </c>
      <c r="B580">
        <v>9</v>
      </c>
      <c r="C580" t="s">
        <v>78</v>
      </c>
      <c r="D580">
        <v>518086013</v>
      </c>
      <c r="E580" t="s">
        <v>113</v>
      </c>
      <c r="F580" t="s">
        <v>114</v>
      </c>
      <c r="G580" t="s">
        <v>115</v>
      </c>
      <c r="H580" t="s">
        <v>116</v>
      </c>
      <c r="I580" t="s">
        <v>264</v>
      </c>
      <c r="J580">
        <v>5</v>
      </c>
      <c r="K580" t="s">
        <v>87</v>
      </c>
      <c r="L580" t="s">
        <v>285</v>
      </c>
      <c r="N580">
        <v>45</v>
      </c>
      <c r="O580">
        <v>1</v>
      </c>
      <c r="P580">
        <v>1</v>
      </c>
      <c r="Q580">
        <v>414673560</v>
      </c>
      <c r="R580">
        <v>2098</v>
      </c>
      <c r="T580" t="s">
        <v>86</v>
      </c>
      <c r="U580">
        <f>MATCH(D580,Отчет!$D:$D,0)</f>
        <v>12</v>
      </c>
    </row>
    <row r="581" spans="1:21" x14ac:dyDescent="0.2">
      <c r="A581">
        <v>538451356</v>
      </c>
      <c r="B581">
        <v>4</v>
      </c>
      <c r="C581" t="s">
        <v>78</v>
      </c>
      <c r="D581">
        <v>518085983</v>
      </c>
      <c r="E581" t="s">
        <v>104</v>
      </c>
      <c r="F581" t="s">
        <v>105</v>
      </c>
      <c r="G581" t="s">
        <v>106</v>
      </c>
      <c r="H581" t="s">
        <v>107</v>
      </c>
      <c r="I581" t="s">
        <v>264</v>
      </c>
      <c r="J581">
        <v>5</v>
      </c>
      <c r="K581" t="s">
        <v>87</v>
      </c>
      <c r="L581" t="s">
        <v>285</v>
      </c>
      <c r="N581">
        <v>20</v>
      </c>
      <c r="O581">
        <v>1</v>
      </c>
      <c r="P581">
        <v>1</v>
      </c>
      <c r="Q581">
        <v>414673560</v>
      </c>
      <c r="R581">
        <v>2098</v>
      </c>
      <c r="T581" t="s">
        <v>86</v>
      </c>
      <c r="U581">
        <f>MATCH(D581,Отчет!$D:$D,0)</f>
        <v>50</v>
      </c>
    </row>
    <row r="582" spans="1:21" x14ac:dyDescent="0.2">
      <c r="A582">
        <v>538451463</v>
      </c>
      <c r="B582">
        <v>7</v>
      </c>
      <c r="C582" t="s">
        <v>78</v>
      </c>
      <c r="D582">
        <v>497185064</v>
      </c>
      <c r="E582" t="s">
        <v>147</v>
      </c>
      <c r="F582" t="s">
        <v>101</v>
      </c>
      <c r="G582" t="s">
        <v>148</v>
      </c>
      <c r="H582" t="s">
        <v>149</v>
      </c>
      <c r="I582" t="s">
        <v>264</v>
      </c>
      <c r="J582">
        <v>5</v>
      </c>
      <c r="K582" t="s">
        <v>87</v>
      </c>
      <c r="L582" t="s">
        <v>285</v>
      </c>
      <c r="N582">
        <v>35</v>
      </c>
      <c r="O582">
        <v>1</v>
      </c>
      <c r="P582">
        <v>1</v>
      </c>
      <c r="Q582">
        <v>414673560</v>
      </c>
      <c r="R582">
        <v>2098</v>
      </c>
      <c r="T582" t="s">
        <v>86</v>
      </c>
      <c r="U582">
        <f>MATCH(D582,Отчет!$D:$D,0)</f>
        <v>40</v>
      </c>
    </row>
    <row r="583" spans="1:21" x14ac:dyDescent="0.2">
      <c r="A583">
        <v>538451113</v>
      </c>
      <c r="B583">
        <v>7</v>
      </c>
      <c r="C583" t="s">
        <v>78</v>
      </c>
      <c r="D583">
        <v>497185008</v>
      </c>
      <c r="E583" t="s">
        <v>129</v>
      </c>
      <c r="F583" t="s">
        <v>130</v>
      </c>
      <c r="G583" t="s">
        <v>131</v>
      </c>
      <c r="H583" t="s">
        <v>132</v>
      </c>
      <c r="I583" t="s">
        <v>264</v>
      </c>
      <c r="J583">
        <v>5</v>
      </c>
      <c r="K583" t="s">
        <v>87</v>
      </c>
      <c r="L583" t="s">
        <v>285</v>
      </c>
      <c r="N583">
        <v>35</v>
      </c>
      <c r="O583">
        <v>1</v>
      </c>
      <c r="P583">
        <v>1</v>
      </c>
      <c r="Q583">
        <v>414673560</v>
      </c>
      <c r="R583">
        <v>2098</v>
      </c>
      <c r="T583" t="s">
        <v>86</v>
      </c>
      <c r="U583">
        <f>MATCH(D583,Отчет!$D:$D,0)</f>
        <v>35</v>
      </c>
    </row>
    <row r="584" spans="1:21" x14ac:dyDescent="0.2">
      <c r="A584">
        <v>538451007</v>
      </c>
      <c r="B584">
        <v>7</v>
      </c>
      <c r="C584" t="s">
        <v>78</v>
      </c>
      <c r="D584">
        <v>497184144</v>
      </c>
      <c r="E584" t="s">
        <v>187</v>
      </c>
      <c r="F584" t="s">
        <v>184</v>
      </c>
      <c r="G584" t="s">
        <v>188</v>
      </c>
      <c r="H584" t="s">
        <v>189</v>
      </c>
      <c r="I584" t="s">
        <v>264</v>
      </c>
      <c r="J584">
        <v>5</v>
      </c>
      <c r="K584" t="s">
        <v>87</v>
      </c>
      <c r="L584" t="s">
        <v>285</v>
      </c>
      <c r="N584">
        <v>35</v>
      </c>
      <c r="O584">
        <v>1</v>
      </c>
      <c r="P584">
        <v>1</v>
      </c>
      <c r="Q584">
        <v>414673560</v>
      </c>
      <c r="R584">
        <v>2098</v>
      </c>
      <c r="T584" t="s">
        <v>86</v>
      </c>
      <c r="U584">
        <f>MATCH(D584,Отчет!$D:$D,0)</f>
        <v>55</v>
      </c>
    </row>
    <row r="585" spans="1:21" x14ac:dyDescent="0.2">
      <c r="A585">
        <v>538451215</v>
      </c>
      <c r="B585">
        <v>9</v>
      </c>
      <c r="C585" t="s">
        <v>78</v>
      </c>
      <c r="D585">
        <v>497184159</v>
      </c>
      <c r="E585" t="s">
        <v>190</v>
      </c>
      <c r="F585" t="s">
        <v>134</v>
      </c>
      <c r="G585" t="s">
        <v>191</v>
      </c>
      <c r="H585" t="s">
        <v>192</v>
      </c>
      <c r="I585" t="s">
        <v>264</v>
      </c>
      <c r="J585">
        <v>5</v>
      </c>
      <c r="K585" t="s">
        <v>87</v>
      </c>
      <c r="L585" t="s">
        <v>285</v>
      </c>
      <c r="N585">
        <v>45</v>
      </c>
      <c r="O585">
        <v>1</v>
      </c>
      <c r="P585">
        <v>1</v>
      </c>
      <c r="Q585">
        <v>414673560</v>
      </c>
      <c r="R585">
        <v>2098</v>
      </c>
      <c r="T585" t="s">
        <v>86</v>
      </c>
      <c r="U585">
        <f>MATCH(D585,Отчет!$D:$D,0)</f>
        <v>26</v>
      </c>
    </row>
    <row r="586" spans="1:21" x14ac:dyDescent="0.2">
      <c r="A586">
        <v>538451181</v>
      </c>
      <c r="B586">
        <v>6</v>
      </c>
      <c r="C586" t="s">
        <v>78</v>
      </c>
      <c r="D586">
        <v>497184172</v>
      </c>
      <c r="E586" t="s">
        <v>193</v>
      </c>
      <c r="F586" t="s">
        <v>194</v>
      </c>
      <c r="G586" t="s">
        <v>171</v>
      </c>
      <c r="H586" t="s">
        <v>195</v>
      </c>
      <c r="I586" t="s">
        <v>264</v>
      </c>
      <c r="J586">
        <v>5</v>
      </c>
      <c r="K586" t="s">
        <v>87</v>
      </c>
      <c r="L586" t="s">
        <v>285</v>
      </c>
      <c r="N586">
        <v>30</v>
      </c>
      <c r="O586">
        <v>1</v>
      </c>
      <c r="P586">
        <v>1</v>
      </c>
      <c r="Q586">
        <v>414673560</v>
      </c>
      <c r="R586">
        <v>2098</v>
      </c>
      <c r="T586" t="s">
        <v>86</v>
      </c>
      <c r="U586">
        <f>MATCH(D586,Отчет!$D:$D,0)</f>
        <v>52</v>
      </c>
    </row>
    <row r="587" spans="1:21" x14ac:dyDescent="0.2">
      <c r="A587">
        <v>715998545</v>
      </c>
      <c r="B587">
        <v>8</v>
      </c>
      <c r="C587" t="s">
        <v>92</v>
      </c>
      <c r="D587">
        <v>497185053</v>
      </c>
      <c r="E587" t="s">
        <v>144</v>
      </c>
      <c r="F587" t="s">
        <v>134</v>
      </c>
      <c r="G587" t="s">
        <v>145</v>
      </c>
      <c r="H587" t="s">
        <v>146</v>
      </c>
      <c r="I587" t="s">
        <v>300</v>
      </c>
      <c r="J587">
        <v>3</v>
      </c>
      <c r="K587" t="s">
        <v>87</v>
      </c>
      <c r="L587" t="s">
        <v>285</v>
      </c>
      <c r="N587">
        <v>24</v>
      </c>
      <c r="O587">
        <v>1</v>
      </c>
      <c r="P587">
        <v>1</v>
      </c>
      <c r="Q587">
        <v>417126853</v>
      </c>
      <c r="R587">
        <v>2098</v>
      </c>
      <c r="T587" t="s">
        <v>86</v>
      </c>
      <c r="U587">
        <f>MATCH(D587,Отчет!$D:$D,0)</f>
        <v>30</v>
      </c>
    </row>
    <row r="588" spans="1:21" x14ac:dyDescent="0.2">
      <c r="A588">
        <v>565815885</v>
      </c>
      <c r="B588">
        <v>5</v>
      </c>
      <c r="C588" t="s">
        <v>92</v>
      </c>
      <c r="D588">
        <v>497183956</v>
      </c>
      <c r="E588" t="s">
        <v>229</v>
      </c>
      <c r="F588" t="s">
        <v>230</v>
      </c>
      <c r="G588" t="s">
        <v>231</v>
      </c>
      <c r="H588" t="s">
        <v>232</v>
      </c>
      <c r="I588" t="s">
        <v>300</v>
      </c>
      <c r="J588">
        <v>3</v>
      </c>
      <c r="K588" t="s">
        <v>87</v>
      </c>
      <c r="L588" t="s">
        <v>285</v>
      </c>
      <c r="N588">
        <v>15</v>
      </c>
      <c r="O588">
        <v>1</v>
      </c>
      <c r="P588">
        <v>1</v>
      </c>
      <c r="Q588">
        <v>417127035</v>
      </c>
      <c r="R588">
        <v>2098</v>
      </c>
      <c r="T588" t="s">
        <v>86</v>
      </c>
      <c r="U588">
        <f>MATCH(D588,Отчет!$D:$D,0)</f>
        <v>46</v>
      </c>
    </row>
    <row r="589" spans="1:21" x14ac:dyDescent="0.2">
      <c r="A589">
        <v>559211868</v>
      </c>
      <c r="B589">
        <v>4</v>
      </c>
      <c r="C589" t="s">
        <v>78</v>
      </c>
      <c r="D589">
        <v>497184144</v>
      </c>
      <c r="E589" t="s">
        <v>187</v>
      </c>
      <c r="F589" t="s">
        <v>184</v>
      </c>
      <c r="G589" t="s">
        <v>188</v>
      </c>
      <c r="H589" t="s">
        <v>189</v>
      </c>
      <c r="I589" t="s">
        <v>300</v>
      </c>
      <c r="J589">
        <v>3</v>
      </c>
      <c r="K589" t="s">
        <v>87</v>
      </c>
      <c r="L589" t="s">
        <v>285</v>
      </c>
      <c r="N589">
        <v>12</v>
      </c>
      <c r="O589">
        <v>1</v>
      </c>
      <c r="P589">
        <v>1</v>
      </c>
      <c r="Q589">
        <v>417127035</v>
      </c>
      <c r="R589">
        <v>2098</v>
      </c>
      <c r="T589" t="s">
        <v>86</v>
      </c>
      <c r="U589">
        <f>MATCH(D589,Отчет!$D:$D,0)</f>
        <v>55</v>
      </c>
    </row>
    <row r="590" spans="1:21" x14ac:dyDescent="0.2">
      <c r="A590">
        <v>723616510</v>
      </c>
      <c r="B590">
        <v>6</v>
      </c>
      <c r="C590" t="s">
        <v>92</v>
      </c>
      <c r="D590">
        <v>497183934</v>
      </c>
      <c r="E590" t="s">
        <v>225</v>
      </c>
      <c r="F590" t="s">
        <v>226</v>
      </c>
      <c r="G590" t="s">
        <v>227</v>
      </c>
      <c r="H590" t="s">
        <v>228</v>
      </c>
      <c r="I590" t="s">
        <v>301</v>
      </c>
      <c r="J590">
        <v>3</v>
      </c>
      <c r="K590" t="s">
        <v>87</v>
      </c>
      <c r="L590" t="s">
        <v>285</v>
      </c>
      <c r="N590">
        <v>18</v>
      </c>
      <c r="O590">
        <v>1</v>
      </c>
      <c r="P590">
        <v>1</v>
      </c>
      <c r="Q590">
        <v>417126853</v>
      </c>
      <c r="R590">
        <v>2098</v>
      </c>
      <c r="T590" t="s">
        <v>86</v>
      </c>
      <c r="U590">
        <f>MATCH(D590,Отчет!$D:$D,0)</f>
        <v>44</v>
      </c>
    </row>
    <row r="591" spans="1:21" x14ac:dyDescent="0.2">
      <c r="A591">
        <v>542284246</v>
      </c>
      <c r="B591">
        <v>10</v>
      </c>
      <c r="C591" t="s">
        <v>92</v>
      </c>
      <c r="D591">
        <v>497185019</v>
      </c>
      <c r="E591" t="s">
        <v>133</v>
      </c>
      <c r="F591" t="s">
        <v>134</v>
      </c>
      <c r="G591" t="s">
        <v>135</v>
      </c>
      <c r="H591" t="s">
        <v>136</v>
      </c>
      <c r="I591" t="s">
        <v>301</v>
      </c>
      <c r="J591">
        <v>3</v>
      </c>
      <c r="K591" t="s">
        <v>87</v>
      </c>
      <c r="L591" t="s">
        <v>285</v>
      </c>
      <c r="N591">
        <v>30</v>
      </c>
      <c r="O591">
        <v>1</v>
      </c>
      <c r="P591">
        <v>1</v>
      </c>
      <c r="Q591">
        <v>417126853</v>
      </c>
      <c r="R591">
        <v>2098</v>
      </c>
      <c r="T591" t="s">
        <v>86</v>
      </c>
      <c r="U591">
        <f>MATCH(D591,Отчет!$D:$D,0)</f>
        <v>22</v>
      </c>
    </row>
    <row r="592" spans="1:21" x14ac:dyDescent="0.2">
      <c r="A592">
        <v>715998165</v>
      </c>
      <c r="B592">
        <v>10</v>
      </c>
      <c r="C592" t="s">
        <v>92</v>
      </c>
      <c r="D592">
        <v>497185053</v>
      </c>
      <c r="E592" t="s">
        <v>144</v>
      </c>
      <c r="F592" t="s">
        <v>134</v>
      </c>
      <c r="G592" t="s">
        <v>145</v>
      </c>
      <c r="H592" t="s">
        <v>146</v>
      </c>
      <c r="I592" t="s">
        <v>301</v>
      </c>
      <c r="J592">
        <v>3</v>
      </c>
      <c r="K592" t="s">
        <v>87</v>
      </c>
      <c r="L592" t="s">
        <v>285</v>
      </c>
      <c r="N592">
        <v>30</v>
      </c>
      <c r="O592">
        <v>1</v>
      </c>
      <c r="P592">
        <v>1</v>
      </c>
      <c r="Q592">
        <v>417126853</v>
      </c>
      <c r="R592">
        <v>2098</v>
      </c>
      <c r="T592" t="s">
        <v>86</v>
      </c>
      <c r="U592">
        <f>MATCH(D592,Отчет!$D:$D,0)</f>
        <v>30</v>
      </c>
    </row>
    <row r="593" spans="1:21" x14ac:dyDescent="0.2">
      <c r="A593">
        <v>542382274</v>
      </c>
      <c r="B593">
        <v>7</v>
      </c>
      <c r="C593" t="s">
        <v>108</v>
      </c>
      <c r="D593">
        <v>497183993</v>
      </c>
      <c r="E593" t="s">
        <v>204</v>
      </c>
      <c r="F593" t="s">
        <v>126</v>
      </c>
      <c r="G593" t="s">
        <v>202</v>
      </c>
      <c r="H593" t="s">
        <v>205</v>
      </c>
      <c r="I593" t="s">
        <v>302</v>
      </c>
      <c r="J593">
        <v>3</v>
      </c>
      <c r="K593" t="s">
        <v>87</v>
      </c>
      <c r="L593" t="s">
        <v>285</v>
      </c>
      <c r="N593">
        <v>21</v>
      </c>
      <c r="O593">
        <v>1</v>
      </c>
      <c r="P593">
        <v>1</v>
      </c>
      <c r="R593">
        <v>5028</v>
      </c>
      <c r="T593" t="s">
        <v>86</v>
      </c>
      <c r="U593">
        <f>MATCH(D593,Отчет!$D:$D,0)</f>
        <v>15</v>
      </c>
    </row>
    <row r="594" spans="1:21" x14ac:dyDescent="0.2">
      <c r="A594">
        <v>538451067</v>
      </c>
      <c r="B594">
        <v>9</v>
      </c>
      <c r="C594" t="s">
        <v>78</v>
      </c>
      <c r="D594">
        <v>497184026</v>
      </c>
      <c r="E594" t="s">
        <v>210</v>
      </c>
      <c r="F594" t="s">
        <v>211</v>
      </c>
      <c r="G594" t="s">
        <v>212</v>
      </c>
      <c r="H594" t="s">
        <v>213</v>
      </c>
      <c r="I594" t="s">
        <v>303</v>
      </c>
      <c r="J594">
        <v>6</v>
      </c>
      <c r="K594" t="s">
        <v>87</v>
      </c>
      <c r="L594" t="s">
        <v>285</v>
      </c>
      <c r="N594">
        <v>54</v>
      </c>
      <c r="O594">
        <v>1</v>
      </c>
      <c r="P594">
        <v>1</v>
      </c>
      <c r="Q594">
        <v>414673560</v>
      </c>
      <c r="R594">
        <v>2098</v>
      </c>
      <c r="T594" t="s">
        <v>86</v>
      </c>
      <c r="U594">
        <f>MATCH(D594,Отчет!$D:$D,0)</f>
        <v>28</v>
      </c>
    </row>
    <row r="595" spans="1:21" x14ac:dyDescent="0.2">
      <c r="A595">
        <v>538451348</v>
      </c>
      <c r="B595">
        <v>7</v>
      </c>
      <c r="C595" t="s">
        <v>78</v>
      </c>
      <c r="D595">
        <v>497184004</v>
      </c>
      <c r="E595" t="s">
        <v>206</v>
      </c>
      <c r="F595" t="s">
        <v>207</v>
      </c>
      <c r="G595" t="s">
        <v>208</v>
      </c>
      <c r="H595" t="s">
        <v>209</v>
      </c>
      <c r="I595" t="s">
        <v>303</v>
      </c>
      <c r="J595">
        <v>6</v>
      </c>
      <c r="K595" t="s">
        <v>87</v>
      </c>
      <c r="L595" t="s">
        <v>285</v>
      </c>
      <c r="N595">
        <v>42</v>
      </c>
      <c r="O595">
        <v>1</v>
      </c>
      <c r="P595">
        <v>1</v>
      </c>
      <c r="Q595">
        <v>414673560</v>
      </c>
      <c r="R595">
        <v>2098</v>
      </c>
      <c r="T595" t="s">
        <v>86</v>
      </c>
      <c r="U595">
        <f>MATCH(D595,Отчет!$D:$D,0)</f>
        <v>36</v>
      </c>
    </row>
    <row r="596" spans="1:21" x14ac:dyDescent="0.2">
      <c r="A596">
        <v>538451105</v>
      </c>
      <c r="B596">
        <v>8</v>
      </c>
      <c r="C596" t="s">
        <v>78</v>
      </c>
      <c r="D596">
        <v>497183982</v>
      </c>
      <c r="E596" t="s">
        <v>200</v>
      </c>
      <c r="F596" t="s">
        <v>201</v>
      </c>
      <c r="G596" t="s">
        <v>202</v>
      </c>
      <c r="H596" t="s">
        <v>203</v>
      </c>
      <c r="I596" t="s">
        <v>303</v>
      </c>
      <c r="J596">
        <v>6</v>
      </c>
      <c r="K596" t="s">
        <v>87</v>
      </c>
      <c r="L596" t="s">
        <v>285</v>
      </c>
      <c r="N596">
        <v>48</v>
      </c>
      <c r="O596">
        <v>1</v>
      </c>
      <c r="P596">
        <v>1</v>
      </c>
      <c r="Q596">
        <v>414673560</v>
      </c>
      <c r="R596">
        <v>2098</v>
      </c>
      <c r="T596" t="s">
        <v>86</v>
      </c>
      <c r="U596">
        <f>MATCH(D596,Отчет!$D:$D,0)</f>
        <v>39</v>
      </c>
    </row>
    <row r="597" spans="1:21" x14ac:dyDescent="0.2">
      <c r="A597">
        <v>538451139</v>
      </c>
      <c r="B597">
        <v>9</v>
      </c>
      <c r="C597" t="s">
        <v>78</v>
      </c>
      <c r="D597">
        <v>497185008</v>
      </c>
      <c r="E597" t="s">
        <v>129</v>
      </c>
      <c r="F597" t="s">
        <v>130</v>
      </c>
      <c r="G597" t="s">
        <v>131</v>
      </c>
      <c r="H597" t="s">
        <v>132</v>
      </c>
      <c r="I597" t="s">
        <v>303</v>
      </c>
      <c r="J597">
        <v>6</v>
      </c>
      <c r="K597" t="s">
        <v>87</v>
      </c>
      <c r="L597" t="s">
        <v>285</v>
      </c>
      <c r="N597">
        <v>54</v>
      </c>
      <c r="O597">
        <v>1</v>
      </c>
      <c r="P597">
        <v>1</v>
      </c>
      <c r="Q597">
        <v>414673560</v>
      </c>
      <c r="R597">
        <v>2098</v>
      </c>
      <c r="T597" t="s">
        <v>86</v>
      </c>
      <c r="U597">
        <f>MATCH(D597,Отчет!$D:$D,0)</f>
        <v>35</v>
      </c>
    </row>
    <row r="598" spans="1:21" x14ac:dyDescent="0.2">
      <c r="A598">
        <v>538451173</v>
      </c>
      <c r="B598">
        <v>8</v>
      </c>
      <c r="C598" t="s">
        <v>78</v>
      </c>
      <c r="D598">
        <v>497183857</v>
      </c>
      <c r="E598" t="s">
        <v>249</v>
      </c>
      <c r="F598" t="s">
        <v>250</v>
      </c>
      <c r="G598" t="s">
        <v>145</v>
      </c>
      <c r="H598" t="s">
        <v>251</v>
      </c>
      <c r="I598" t="s">
        <v>303</v>
      </c>
      <c r="J598">
        <v>6</v>
      </c>
      <c r="K598" t="s">
        <v>87</v>
      </c>
      <c r="L598" t="s">
        <v>285</v>
      </c>
      <c r="N598">
        <v>48</v>
      </c>
      <c r="O598">
        <v>1</v>
      </c>
      <c r="P598">
        <v>1</v>
      </c>
      <c r="Q598">
        <v>414673560</v>
      </c>
      <c r="R598">
        <v>2098</v>
      </c>
      <c r="T598" t="s">
        <v>86</v>
      </c>
      <c r="U598">
        <f>MATCH(D598,Отчет!$D:$D,0)</f>
        <v>38</v>
      </c>
    </row>
    <row r="599" spans="1:21" x14ac:dyDescent="0.2">
      <c r="A599">
        <v>538451421</v>
      </c>
      <c r="B599">
        <v>7</v>
      </c>
      <c r="C599" t="s">
        <v>78</v>
      </c>
      <c r="D599">
        <v>497183846</v>
      </c>
      <c r="E599" t="s">
        <v>246</v>
      </c>
      <c r="F599" t="s">
        <v>247</v>
      </c>
      <c r="G599" t="s">
        <v>198</v>
      </c>
      <c r="H599" t="s">
        <v>248</v>
      </c>
      <c r="I599" t="s">
        <v>303</v>
      </c>
      <c r="J599">
        <v>6</v>
      </c>
      <c r="K599" t="s">
        <v>87</v>
      </c>
      <c r="L599" t="s">
        <v>285</v>
      </c>
      <c r="N599">
        <v>42</v>
      </c>
      <c r="O599">
        <v>1</v>
      </c>
      <c r="P599">
        <v>1</v>
      </c>
      <c r="Q599">
        <v>414673560</v>
      </c>
      <c r="R599">
        <v>2098</v>
      </c>
      <c r="T599" t="s">
        <v>86</v>
      </c>
      <c r="U599">
        <f>MATCH(D599,Отчет!$D:$D,0)</f>
        <v>47</v>
      </c>
    </row>
    <row r="600" spans="1:21" x14ac:dyDescent="0.2">
      <c r="A600">
        <v>538451309</v>
      </c>
      <c r="B600">
        <v>6</v>
      </c>
      <c r="C600" t="s">
        <v>78</v>
      </c>
      <c r="D600">
        <v>497183788</v>
      </c>
      <c r="E600" t="s">
        <v>243</v>
      </c>
      <c r="F600" t="s">
        <v>244</v>
      </c>
      <c r="G600" t="s">
        <v>167</v>
      </c>
      <c r="H600" t="s">
        <v>245</v>
      </c>
      <c r="I600" t="s">
        <v>303</v>
      </c>
      <c r="J600">
        <v>6</v>
      </c>
      <c r="K600" t="s">
        <v>87</v>
      </c>
      <c r="L600" t="s">
        <v>285</v>
      </c>
      <c r="N600">
        <v>36</v>
      </c>
      <c r="O600">
        <v>1</v>
      </c>
      <c r="P600">
        <v>1</v>
      </c>
      <c r="Q600">
        <v>414673560</v>
      </c>
      <c r="R600">
        <v>2098</v>
      </c>
      <c r="T600" t="s">
        <v>86</v>
      </c>
      <c r="U600">
        <f>MATCH(D600,Отчет!$D:$D,0)</f>
        <v>53</v>
      </c>
    </row>
    <row r="601" spans="1:21" x14ac:dyDescent="0.2">
      <c r="A601">
        <v>538451560</v>
      </c>
      <c r="B601">
        <v>8</v>
      </c>
      <c r="C601" t="s">
        <v>78</v>
      </c>
      <c r="D601">
        <v>497183835</v>
      </c>
      <c r="E601" t="s">
        <v>237</v>
      </c>
      <c r="F601" t="s">
        <v>238</v>
      </c>
      <c r="G601" t="s">
        <v>212</v>
      </c>
      <c r="H601" t="s">
        <v>239</v>
      </c>
      <c r="I601" t="s">
        <v>303</v>
      </c>
      <c r="J601">
        <v>6</v>
      </c>
      <c r="K601" t="s">
        <v>87</v>
      </c>
      <c r="L601" t="s">
        <v>285</v>
      </c>
      <c r="N601">
        <v>48</v>
      </c>
      <c r="O601">
        <v>1</v>
      </c>
      <c r="P601">
        <v>1</v>
      </c>
      <c r="Q601">
        <v>414673560</v>
      </c>
      <c r="R601">
        <v>2098</v>
      </c>
      <c r="T601" t="s">
        <v>86</v>
      </c>
      <c r="U601">
        <f>MATCH(D601,Отчет!$D:$D,0)</f>
        <v>23</v>
      </c>
    </row>
    <row r="602" spans="1:21" x14ac:dyDescent="0.2">
      <c r="A602">
        <v>538451526</v>
      </c>
      <c r="B602">
        <v>8</v>
      </c>
      <c r="C602" t="s">
        <v>78</v>
      </c>
      <c r="D602">
        <v>518086013</v>
      </c>
      <c r="E602" t="s">
        <v>113</v>
      </c>
      <c r="F602" t="s">
        <v>114</v>
      </c>
      <c r="G602" t="s">
        <v>115</v>
      </c>
      <c r="H602" t="s">
        <v>116</v>
      </c>
      <c r="I602" t="s">
        <v>303</v>
      </c>
      <c r="J602">
        <v>6</v>
      </c>
      <c r="K602" t="s">
        <v>87</v>
      </c>
      <c r="L602" t="s">
        <v>285</v>
      </c>
      <c r="N602">
        <v>48</v>
      </c>
      <c r="O602">
        <v>1</v>
      </c>
      <c r="P602">
        <v>1</v>
      </c>
      <c r="Q602">
        <v>414673560</v>
      </c>
      <c r="R602">
        <v>2098</v>
      </c>
      <c r="T602" t="s">
        <v>86</v>
      </c>
      <c r="U602">
        <f>MATCH(D602,Отчет!$D:$D,0)</f>
        <v>12</v>
      </c>
    </row>
    <row r="603" spans="1:21" x14ac:dyDescent="0.2">
      <c r="A603">
        <v>538451385</v>
      </c>
      <c r="B603">
        <v>7</v>
      </c>
      <c r="C603" t="s">
        <v>78</v>
      </c>
      <c r="D603">
        <v>518085983</v>
      </c>
      <c r="E603" t="s">
        <v>104</v>
      </c>
      <c r="F603" t="s">
        <v>105</v>
      </c>
      <c r="G603" t="s">
        <v>106</v>
      </c>
      <c r="H603" t="s">
        <v>107</v>
      </c>
      <c r="I603" t="s">
        <v>303</v>
      </c>
      <c r="J603">
        <v>6</v>
      </c>
      <c r="K603" t="s">
        <v>87</v>
      </c>
      <c r="L603" t="s">
        <v>285</v>
      </c>
      <c r="N603">
        <v>42</v>
      </c>
      <c r="O603">
        <v>1</v>
      </c>
      <c r="P603">
        <v>1</v>
      </c>
      <c r="Q603">
        <v>414673560</v>
      </c>
      <c r="R603">
        <v>2098</v>
      </c>
      <c r="T603" t="s">
        <v>86</v>
      </c>
      <c r="U603">
        <f>MATCH(D603,Отчет!$D:$D,0)</f>
        <v>50</v>
      </c>
    </row>
    <row r="604" spans="1:21" x14ac:dyDescent="0.2">
      <c r="A604">
        <v>538451491</v>
      </c>
      <c r="B604">
        <v>7</v>
      </c>
      <c r="C604" t="s">
        <v>78</v>
      </c>
      <c r="D604">
        <v>497185064</v>
      </c>
      <c r="E604" t="s">
        <v>147</v>
      </c>
      <c r="F604" t="s">
        <v>101</v>
      </c>
      <c r="G604" t="s">
        <v>148</v>
      </c>
      <c r="H604" t="s">
        <v>149</v>
      </c>
      <c r="I604" t="s">
        <v>303</v>
      </c>
      <c r="J604">
        <v>6</v>
      </c>
      <c r="K604" t="s">
        <v>87</v>
      </c>
      <c r="L604" t="s">
        <v>285</v>
      </c>
      <c r="N604">
        <v>42</v>
      </c>
      <c r="O604">
        <v>1</v>
      </c>
      <c r="P604">
        <v>1</v>
      </c>
      <c r="Q604">
        <v>414673560</v>
      </c>
      <c r="R604">
        <v>2098</v>
      </c>
      <c r="T604" t="s">
        <v>86</v>
      </c>
      <c r="U604">
        <f>MATCH(D604,Отчет!$D:$D,0)</f>
        <v>40</v>
      </c>
    </row>
    <row r="605" spans="1:21" x14ac:dyDescent="0.2">
      <c r="A605">
        <v>538451207</v>
      </c>
      <c r="B605">
        <v>4</v>
      </c>
      <c r="C605" t="s">
        <v>78</v>
      </c>
      <c r="D605">
        <v>497184172</v>
      </c>
      <c r="E605" t="s">
        <v>193</v>
      </c>
      <c r="F605" t="s">
        <v>194</v>
      </c>
      <c r="G605" t="s">
        <v>171</v>
      </c>
      <c r="H605" t="s">
        <v>195</v>
      </c>
      <c r="I605" t="s">
        <v>303</v>
      </c>
      <c r="J605">
        <v>6</v>
      </c>
      <c r="K605" t="s">
        <v>87</v>
      </c>
      <c r="L605" t="s">
        <v>285</v>
      </c>
      <c r="N605">
        <v>24</v>
      </c>
      <c r="O605">
        <v>1</v>
      </c>
      <c r="P605">
        <v>1</v>
      </c>
      <c r="Q605">
        <v>414673560</v>
      </c>
      <c r="R605">
        <v>2098</v>
      </c>
      <c r="T605" t="s">
        <v>86</v>
      </c>
      <c r="U605">
        <f>MATCH(D605,Отчет!$D:$D,0)</f>
        <v>52</v>
      </c>
    </row>
    <row r="606" spans="1:21" x14ac:dyDescent="0.2">
      <c r="A606">
        <v>538451275</v>
      </c>
      <c r="B606">
        <v>6</v>
      </c>
      <c r="C606" t="s">
        <v>78</v>
      </c>
      <c r="D606">
        <v>497184114</v>
      </c>
      <c r="E606" t="s">
        <v>183</v>
      </c>
      <c r="F606" t="s">
        <v>184</v>
      </c>
      <c r="G606" t="s">
        <v>185</v>
      </c>
      <c r="H606" t="s">
        <v>186</v>
      </c>
      <c r="I606" t="s">
        <v>303</v>
      </c>
      <c r="J606">
        <v>6</v>
      </c>
      <c r="K606" t="s">
        <v>87</v>
      </c>
      <c r="L606" t="s">
        <v>285</v>
      </c>
      <c r="N606">
        <v>36</v>
      </c>
      <c r="O606">
        <v>1</v>
      </c>
      <c r="P606">
        <v>1</v>
      </c>
      <c r="Q606">
        <v>414673560</v>
      </c>
      <c r="R606">
        <v>2098</v>
      </c>
      <c r="T606" t="s">
        <v>86</v>
      </c>
      <c r="U606">
        <f>MATCH(D606,Отчет!$D:$D,0)</f>
        <v>49</v>
      </c>
    </row>
    <row r="607" spans="1:21" x14ac:dyDescent="0.2">
      <c r="A607">
        <v>538451241</v>
      </c>
      <c r="B607">
        <v>9</v>
      </c>
      <c r="C607" t="s">
        <v>78</v>
      </c>
      <c r="D607">
        <v>497184159</v>
      </c>
      <c r="E607" t="s">
        <v>190</v>
      </c>
      <c r="F607" t="s">
        <v>134</v>
      </c>
      <c r="G607" t="s">
        <v>191</v>
      </c>
      <c r="H607" t="s">
        <v>192</v>
      </c>
      <c r="I607" t="s">
        <v>303</v>
      </c>
      <c r="J607">
        <v>6</v>
      </c>
      <c r="K607" t="s">
        <v>87</v>
      </c>
      <c r="L607" t="s">
        <v>285</v>
      </c>
      <c r="N607">
        <v>54</v>
      </c>
      <c r="O607">
        <v>1</v>
      </c>
      <c r="P607">
        <v>1</v>
      </c>
      <c r="Q607">
        <v>414673560</v>
      </c>
      <c r="R607">
        <v>2098</v>
      </c>
      <c r="T607" t="s">
        <v>86</v>
      </c>
      <c r="U607">
        <f>MATCH(D607,Отчет!$D:$D,0)</f>
        <v>26</v>
      </c>
    </row>
    <row r="608" spans="1:21" x14ac:dyDescent="0.2">
      <c r="A608">
        <v>1075084505</v>
      </c>
      <c r="B608">
        <v>7</v>
      </c>
      <c r="C608" t="s">
        <v>78</v>
      </c>
      <c r="D608">
        <v>1072408155</v>
      </c>
      <c r="E608" t="s">
        <v>79</v>
      </c>
      <c r="F608" t="s">
        <v>80</v>
      </c>
      <c r="G608" t="s">
        <v>81</v>
      </c>
      <c r="H608" t="s">
        <v>82</v>
      </c>
      <c r="I608" t="s">
        <v>303</v>
      </c>
      <c r="J608">
        <v>6</v>
      </c>
      <c r="K608" t="s">
        <v>87</v>
      </c>
      <c r="L608" t="s">
        <v>285</v>
      </c>
      <c r="N608">
        <v>42</v>
      </c>
      <c r="O608">
        <v>1</v>
      </c>
      <c r="P608">
        <v>1</v>
      </c>
      <c r="Q608">
        <v>414673560</v>
      </c>
      <c r="R608">
        <v>2098</v>
      </c>
      <c r="T608" t="s">
        <v>86</v>
      </c>
      <c r="U608">
        <f>MATCH(D608,Отчет!$D:$D,0)</f>
        <v>56</v>
      </c>
    </row>
    <row r="609" spans="1:21" x14ac:dyDescent="0.2">
      <c r="A609">
        <v>538451033</v>
      </c>
      <c r="B609">
        <v>5</v>
      </c>
      <c r="C609" t="s">
        <v>78</v>
      </c>
      <c r="D609">
        <v>497184144</v>
      </c>
      <c r="E609" t="s">
        <v>187</v>
      </c>
      <c r="F609" t="s">
        <v>184</v>
      </c>
      <c r="G609" t="s">
        <v>188</v>
      </c>
      <c r="H609" t="s">
        <v>189</v>
      </c>
      <c r="I609" t="s">
        <v>303</v>
      </c>
      <c r="J609">
        <v>6</v>
      </c>
      <c r="K609" t="s">
        <v>87</v>
      </c>
      <c r="L609" t="s">
        <v>285</v>
      </c>
      <c r="N609">
        <v>30</v>
      </c>
      <c r="O609">
        <v>1</v>
      </c>
      <c r="P609">
        <v>1</v>
      </c>
      <c r="Q609">
        <v>414673560</v>
      </c>
      <c r="R609">
        <v>2098</v>
      </c>
      <c r="T609" t="s">
        <v>86</v>
      </c>
      <c r="U609">
        <f>MATCH(D609,Отчет!$D:$D,0)</f>
        <v>55</v>
      </c>
    </row>
    <row r="610" spans="1:21" x14ac:dyDescent="0.2">
      <c r="A610">
        <v>575063063</v>
      </c>
      <c r="B610">
        <v>10</v>
      </c>
      <c r="C610" t="s">
        <v>78</v>
      </c>
      <c r="D610">
        <v>497184144</v>
      </c>
      <c r="E610" t="s">
        <v>187</v>
      </c>
      <c r="F610" t="s">
        <v>184</v>
      </c>
      <c r="G610" t="s">
        <v>188</v>
      </c>
      <c r="H610" t="s">
        <v>189</v>
      </c>
      <c r="I610" t="s">
        <v>304</v>
      </c>
      <c r="J610">
        <v>3</v>
      </c>
      <c r="K610" t="s">
        <v>87</v>
      </c>
      <c r="L610" t="s">
        <v>285</v>
      </c>
      <c r="N610">
        <v>30</v>
      </c>
      <c r="O610">
        <v>1</v>
      </c>
      <c r="P610">
        <v>1</v>
      </c>
      <c r="R610">
        <v>5028</v>
      </c>
      <c r="T610" t="s">
        <v>86</v>
      </c>
      <c r="U610">
        <f>MATCH(D610,Отчет!$D:$D,0)</f>
        <v>55</v>
      </c>
    </row>
    <row r="611" spans="1:21" x14ac:dyDescent="0.2">
      <c r="A611">
        <v>575066059</v>
      </c>
      <c r="B611">
        <v>10</v>
      </c>
      <c r="C611" t="s">
        <v>108</v>
      </c>
      <c r="D611">
        <v>497183868</v>
      </c>
      <c r="E611" t="s">
        <v>252</v>
      </c>
      <c r="F611" t="s">
        <v>253</v>
      </c>
      <c r="G611" t="s">
        <v>81</v>
      </c>
      <c r="H611" t="s">
        <v>254</v>
      </c>
      <c r="I611" t="s">
        <v>304</v>
      </c>
      <c r="J611">
        <v>3</v>
      </c>
      <c r="K611" t="s">
        <v>87</v>
      </c>
      <c r="L611" t="s">
        <v>285</v>
      </c>
      <c r="N611">
        <v>30</v>
      </c>
      <c r="O611">
        <v>1</v>
      </c>
      <c r="P611">
        <v>1</v>
      </c>
      <c r="R611">
        <v>5028</v>
      </c>
      <c r="T611" t="s">
        <v>86</v>
      </c>
      <c r="U611">
        <f>MATCH(D611,Отчет!$D:$D,0)</f>
        <v>20</v>
      </c>
    </row>
    <row r="612" spans="1:21" x14ac:dyDescent="0.2">
      <c r="A612">
        <v>542386399</v>
      </c>
      <c r="B612">
        <v>9</v>
      </c>
      <c r="C612" t="s">
        <v>108</v>
      </c>
      <c r="D612">
        <v>518085998</v>
      </c>
      <c r="E612" t="s">
        <v>109</v>
      </c>
      <c r="F612" t="s">
        <v>110</v>
      </c>
      <c r="G612" t="s">
        <v>111</v>
      </c>
      <c r="H612" t="s">
        <v>112</v>
      </c>
      <c r="I612" t="s">
        <v>304</v>
      </c>
      <c r="J612">
        <v>3</v>
      </c>
      <c r="K612" t="s">
        <v>87</v>
      </c>
      <c r="L612" t="s">
        <v>285</v>
      </c>
      <c r="N612">
        <v>27</v>
      </c>
      <c r="O612">
        <v>1</v>
      </c>
      <c r="P612">
        <v>1</v>
      </c>
      <c r="R612">
        <v>5028</v>
      </c>
      <c r="T612" t="s">
        <v>86</v>
      </c>
      <c r="U612">
        <f>MATCH(D612,Отчет!$D:$D,0)</f>
        <v>34</v>
      </c>
    </row>
    <row r="613" spans="1:21" x14ac:dyDescent="0.2">
      <c r="A613">
        <v>526803753</v>
      </c>
      <c r="B613">
        <v>5</v>
      </c>
      <c r="C613" t="s">
        <v>92</v>
      </c>
      <c r="D613">
        <v>497184054</v>
      </c>
      <c r="E613" t="s">
        <v>214</v>
      </c>
      <c r="F613" t="s">
        <v>215</v>
      </c>
      <c r="G613" t="s">
        <v>216</v>
      </c>
      <c r="H613" t="s">
        <v>217</v>
      </c>
      <c r="I613" t="s">
        <v>305</v>
      </c>
      <c r="J613">
        <v>5</v>
      </c>
      <c r="K613" t="s">
        <v>87</v>
      </c>
      <c r="L613" t="s">
        <v>285</v>
      </c>
      <c r="N613">
        <v>25</v>
      </c>
      <c r="O613">
        <v>1</v>
      </c>
      <c r="P613">
        <v>1</v>
      </c>
      <c r="Q613">
        <v>417127131</v>
      </c>
      <c r="R613">
        <v>2098</v>
      </c>
      <c r="T613" t="s">
        <v>86</v>
      </c>
      <c r="U613">
        <f>MATCH(D613,Отчет!$D:$D,0)</f>
        <v>48</v>
      </c>
    </row>
    <row r="614" spans="1:21" x14ac:dyDescent="0.2">
      <c r="A614">
        <v>526803620</v>
      </c>
      <c r="B614">
        <v>9</v>
      </c>
      <c r="C614" t="s">
        <v>92</v>
      </c>
      <c r="D614">
        <v>497184997</v>
      </c>
      <c r="E614" t="s">
        <v>173</v>
      </c>
      <c r="F614" t="s">
        <v>174</v>
      </c>
      <c r="G614" t="s">
        <v>175</v>
      </c>
      <c r="H614" t="s">
        <v>176</v>
      </c>
      <c r="I614" t="s">
        <v>305</v>
      </c>
      <c r="J614">
        <v>5</v>
      </c>
      <c r="K614" t="s">
        <v>87</v>
      </c>
      <c r="L614" t="s">
        <v>285</v>
      </c>
      <c r="N614">
        <v>45</v>
      </c>
      <c r="O614">
        <v>1</v>
      </c>
      <c r="P614">
        <v>1</v>
      </c>
      <c r="Q614">
        <v>417127131</v>
      </c>
      <c r="R614">
        <v>2098</v>
      </c>
      <c r="T614" t="s">
        <v>86</v>
      </c>
      <c r="U614">
        <f>MATCH(D614,Отчет!$D:$D,0)</f>
        <v>14</v>
      </c>
    </row>
    <row r="615" spans="1:21" x14ac:dyDescent="0.2">
      <c r="A615">
        <v>621673766</v>
      </c>
      <c r="B615">
        <v>4</v>
      </c>
      <c r="C615" t="s">
        <v>92</v>
      </c>
      <c r="D615">
        <v>616420020</v>
      </c>
      <c r="E615" t="s">
        <v>93</v>
      </c>
      <c r="F615" t="s">
        <v>94</v>
      </c>
      <c r="G615" t="s">
        <v>95</v>
      </c>
      <c r="H615" t="s">
        <v>96</v>
      </c>
      <c r="I615" t="s">
        <v>305</v>
      </c>
      <c r="J615">
        <v>5</v>
      </c>
      <c r="K615" t="s">
        <v>87</v>
      </c>
      <c r="L615" t="s">
        <v>285</v>
      </c>
      <c r="N615">
        <v>20</v>
      </c>
      <c r="O615">
        <v>1</v>
      </c>
      <c r="P615">
        <v>1</v>
      </c>
      <c r="Q615">
        <v>417127131</v>
      </c>
      <c r="R615">
        <v>2098</v>
      </c>
      <c r="T615" t="s">
        <v>86</v>
      </c>
      <c r="U615">
        <f>MATCH(D615,Отчет!$D:$D,0)</f>
        <v>54</v>
      </c>
    </row>
    <row r="616" spans="1:21" x14ac:dyDescent="0.2">
      <c r="A616">
        <v>526803688</v>
      </c>
      <c r="B616">
        <v>9</v>
      </c>
      <c r="C616" t="s">
        <v>92</v>
      </c>
      <c r="D616">
        <v>497185053</v>
      </c>
      <c r="E616" t="s">
        <v>144</v>
      </c>
      <c r="F616" t="s">
        <v>134</v>
      </c>
      <c r="G616" t="s">
        <v>145</v>
      </c>
      <c r="H616" t="s">
        <v>146</v>
      </c>
      <c r="I616" t="s">
        <v>305</v>
      </c>
      <c r="J616">
        <v>5</v>
      </c>
      <c r="K616" t="s">
        <v>87</v>
      </c>
      <c r="L616" t="s">
        <v>285</v>
      </c>
      <c r="N616">
        <v>45</v>
      </c>
      <c r="O616">
        <v>1</v>
      </c>
      <c r="P616">
        <v>1</v>
      </c>
      <c r="Q616">
        <v>417127131</v>
      </c>
      <c r="R616">
        <v>2098</v>
      </c>
      <c r="T616" t="s">
        <v>86</v>
      </c>
      <c r="U616">
        <f>MATCH(D616,Отчет!$D:$D,0)</f>
        <v>30</v>
      </c>
    </row>
    <row r="617" spans="1:21" x14ac:dyDescent="0.2">
      <c r="A617">
        <v>526803656</v>
      </c>
      <c r="B617">
        <v>5</v>
      </c>
      <c r="C617" t="s">
        <v>92</v>
      </c>
      <c r="D617">
        <v>497184986</v>
      </c>
      <c r="E617" t="s">
        <v>169</v>
      </c>
      <c r="F617" t="s">
        <v>170</v>
      </c>
      <c r="G617" t="s">
        <v>171</v>
      </c>
      <c r="H617" t="s">
        <v>172</v>
      </c>
      <c r="I617" t="s">
        <v>305</v>
      </c>
      <c r="J617">
        <v>5</v>
      </c>
      <c r="K617" t="s">
        <v>87</v>
      </c>
      <c r="L617" t="s">
        <v>285</v>
      </c>
      <c r="N617">
        <v>25</v>
      </c>
      <c r="O617">
        <v>1</v>
      </c>
      <c r="P617">
        <v>1</v>
      </c>
      <c r="Q617">
        <v>417127131</v>
      </c>
      <c r="R617">
        <v>2098</v>
      </c>
      <c r="T617" t="s">
        <v>86</v>
      </c>
      <c r="U617">
        <f>MATCH(D617,Отчет!$D:$D,0)</f>
        <v>27</v>
      </c>
    </row>
    <row r="618" spans="1:21" x14ac:dyDescent="0.2">
      <c r="A618">
        <v>526803785</v>
      </c>
      <c r="B618">
        <v>8</v>
      </c>
      <c r="C618" t="s">
        <v>92</v>
      </c>
      <c r="D618">
        <v>497185019</v>
      </c>
      <c r="E618" t="s">
        <v>133</v>
      </c>
      <c r="F618" t="s">
        <v>134</v>
      </c>
      <c r="G618" t="s">
        <v>135</v>
      </c>
      <c r="H618" t="s">
        <v>136</v>
      </c>
      <c r="I618" t="s">
        <v>305</v>
      </c>
      <c r="J618">
        <v>5</v>
      </c>
      <c r="K618" t="s">
        <v>87</v>
      </c>
      <c r="L618" t="s">
        <v>285</v>
      </c>
      <c r="N618">
        <v>40</v>
      </c>
      <c r="O618">
        <v>1</v>
      </c>
      <c r="P618">
        <v>1</v>
      </c>
      <c r="Q618">
        <v>417127131</v>
      </c>
      <c r="R618">
        <v>2098</v>
      </c>
      <c r="T618" t="s">
        <v>86</v>
      </c>
      <c r="U618">
        <f>MATCH(D618,Отчет!$D:$D,0)</f>
        <v>22</v>
      </c>
    </row>
    <row r="619" spans="1:21" x14ac:dyDescent="0.2">
      <c r="A619">
        <v>526803555</v>
      </c>
      <c r="B619">
        <v>7</v>
      </c>
      <c r="C619" t="s">
        <v>92</v>
      </c>
      <c r="D619">
        <v>497184920</v>
      </c>
      <c r="E619" t="s">
        <v>154</v>
      </c>
      <c r="F619" t="s">
        <v>155</v>
      </c>
      <c r="G619" t="s">
        <v>81</v>
      </c>
      <c r="H619" t="s">
        <v>156</v>
      </c>
      <c r="I619" t="s">
        <v>305</v>
      </c>
      <c r="J619">
        <v>5</v>
      </c>
      <c r="K619" t="s">
        <v>87</v>
      </c>
      <c r="L619" t="s">
        <v>285</v>
      </c>
      <c r="N619">
        <v>35</v>
      </c>
      <c r="O619">
        <v>1</v>
      </c>
      <c r="P619">
        <v>1</v>
      </c>
      <c r="Q619">
        <v>417127131</v>
      </c>
      <c r="R619">
        <v>2098</v>
      </c>
      <c r="T619" t="s">
        <v>86</v>
      </c>
      <c r="U619">
        <f>MATCH(D619,Отчет!$D:$D,0)</f>
        <v>42</v>
      </c>
    </row>
    <row r="620" spans="1:21" x14ac:dyDescent="0.2">
      <c r="A620">
        <v>526803721</v>
      </c>
      <c r="B620">
        <v>5</v>
      </c>
      <c r="C620" t="s">
        <v>92</v>
      </c>
      <c r="D620">
        <v>497183956</v>
      </c>
      <c r="E620" t="s">
        <v>229</v>
      </c>
      <c r="F620" t="s">
        <v>230</v>
      </c>
      <c r="G620" t="s">
        <v>231</v>
      </c>
      <c r="H620" t="s">
        <v>232</v>
      </c>
      <c r="I620" t="s">
        <v>305</v>
      </c>
      <c r="J620">
        <v>5</v>
      </c>
      <c r="K620" t="s">
        <v>87</v>
      </c>
      <c r="L620" t="s">
        <v>285</v>
      </c>
      <c r="N620">
        <v>25</v>
      </c>
      <c r="O620">
        <v>1</v>
      </c>
      <c r="P620">
        <v>1</v>
      </c>
      <c r="Q620">
        <v>417127131</v>
      </c>
      <c r="R620">
        <v>2098</v>
      </c>
      <c r="T620" t="s">
        <v>86</v>
      </c>
      <c r="U620">
        <f>MATCH(D620,Отчет!$D:$D,0)</f>
        <v>46</v>
      </c>
    </row>
    <row r="621" spans="1:21" x14ac:dyDescent="0.2">
      <c r="A621">
        <v>548085772</v>
      </c>
      <c r="B621">
        <v>4</v>
      </c>
      <c r="C621" t="s">
        <v>92</v>
      </c>
      <c r="D621">
        <v>497183934</v>
      </c>
      <c r="E621" t="s">
        <v>225</v>
      </c>
      <c r="F621" t="s">
        <v>226</v>
      </c>
      <c r="G621" t="s">
        <v>227</v>
      </c>
      <c r="H621" t="s">
        <v>228</v>
      </c>
      <c r="I621" t="s">
        <v>305</v>
      </c>
      <c r="J621">
        <v>5</v>
      </c>
      <c r="K621" t="s">
        <v>87</v>
      </c>
      <c r="L621" t="s">
        <v>285</v>
      </c>
      <c r="N621">
        <v>20</v>
      </c>
      <c r="O621">
        <v>1</v>
      </c>
      <c r="P621">
        <v>1</v>
      </c>
      <c r="Q621">
        <v>417127131</v>
      </c>
      <c r="R621">
        <v>2098</v>
      </c>
      <c r="T621" t="s">
        <v>86</v>
      </c>
      <c r="U621">
        <f>MATCH(D621,Отчет!$D:$D,0)</f>
        <v>44</v>
      </c>
    </row>
    <row r="622" spans="1:21" x14ac:dyDescent="0.2">
      <c r="A622">
        <v>559219376</v>
      </c>
      <c r="B622">
        <v>8</v>
      </c>
      <c r="C622" t="s">
        <v>78</v>
      </c>
      <c r="D622">
        <v>518086013</v>
      </c>
      <c r="E622" t="s">
        <v>113</v>
      </c>
      <c r="F622" t="s">
        <v>114</v>
      </c>
      <c r="G622" t="s">
        <v>115</v>
      </c>
      <c r="H622" t="s">
        <v>116</v>
      </c>
      <c r="I622" t="s">
        <v>306</v>
      </c>
      <c r="J622">
        <v>3</v>
      </c>
      <c r="K622" t="s">
        <v>87</v>
      </c>
      <c r="L622" t="s">
        <v>285</v>
      </c>
      <c r="N622">
        <v>24</v>
      </c>
      <c r="O622">
        <v>1</v>
      </c>
      <c r="P622">
        <v>1</v>
      </c>
      <c r="Q622">
        <v>417127035</v>
      </c>
      <c r="R622">
        <v>2098</v>
      </c>
      <c r="T622" t="s">
        <v>86</v>
      </c>
      <c r="U622">
        <f>MATCH(D622,Отчет!$D:$D,0)</f>
        <v>12</v>
      </c>
    </row>
    <row r="623" spans="1:21" x14ac:dyDescent="0.2">
      <c r="A623">
        <v>542293910</v>
      </c>
      <c r="B623">
        <v>9</v>
      </c>
      <c r="C623" t="s">
        <v>78</v>
      </c>
      <c r="D623">
        <v>497184172</v>
      </c>
      <c r="E623" t="s">
        <v>193</v>
      </c>
      <c r="F623" t="s">
        <v>194</v>
      </c>
      <c r="G623" t="s">
        <v>171</v>
      </c>
      <c r="H623" t="s">
        <v>195</v>
      </c>
      <c r="I623" t="s">
        <v>306</v>
      </c>
      <c r="J623">
        <v>3</v>
      </c>
      <c r="K623" t="s">
        <v>87</v>
      </c>
      <c r="L623" t="s">
        <v>285</v>
      </c>
      <c r="N623">
        <v>27</v>
      </c>
      <c r="O623">
        <v>1</v>
      </c>
      <c r="P623">
        <v>1</v>
      </c>
      <c r="Q623">
        <v>417127035</v>
      </c>
      <c r="R623">
        <v>2098</v>
      </c>
      <c r="T623" t="s">
        <v>86</v>
      </c>
      <c r="U623">
        <f>MATCH(D623,Отчет!$D:$D,0)</f>
        <v>52</v>
      </c>
    </row>
    <row r="624" spans="1:21" x14ac:dyDescent="0.2">
      <c r="A624">
        <v>555808138</v>
      </c>
      <c r="B624">
        <v>5</v>
      </c>
      <c r="C624" t="s">
        <v>78</v>
      </c>
      <c r="D624">
        <v>518085983</v>
      </c>
      <c r="E624" t="s">
        <v>104</v>
      </c>
      <c r="F624" t="s">
        <v>105</v>
      </c>
      <c r="G624" t="s">
        <v>106</v>
      </c>
      <c r="H624" t="s">
        <v>107</v>
      </c>
      <c r="I624" t="s">
        <v>306</v>
      </c>
      <c r="J624">
        <v>3</v>
      </c>
      <c r="K624" t="s">
        <v>87</v>
      </c>
      <c r="L624" t="s">
        <v>285</v>
      </c>
      <c r="N624">
        <v>15</v>
      </c>
      <c r="O624">
        <v>1</v>
      </c>
      <c r="P624">
        <v>1</v>
      </c>
      <c r="Q624">
        <v>417127035</v>
      </c>
      <c r="R624">
        <v>2098</v>
      </c>
      <c r="T624" t="s">
        <v>86</v>
      </c>
      <c r="U624">
        <f>MATCH(D624,Отчет!$D:$D,0)</f>
        <v>50</v>
      </c>
    </row>
    <row r="625" spans="1:21" x14ac:dyDescent="0.2">
      <c r="A625">
        <v>796992202</v>
      </c>
      <c r="B625">
        <v>9</v>
      </c>
      <c r="C625" t="s">
        <v>92</v>
      </c>
      <c r="D625">
        <v>497185019</v>
      </c>
      <c r="E625" t="s">
        <v>133</v>
      </c>
      <c r="F625" t="s">
        <v>134</v>
      </c>
      <c r="G625" t="s">
        <v>135</v>
      </c>
      <c r="H625" t="s">
        <v>136</v>
      </c>
      <c r="I625" t="s">
        <v>306</v>
      </c>
      <c r="J625">
        <v>3</v>
      </c>
      <c r="K625" t="s">
        <v>87</v>
      </c>
      <c r="L625" t="s">
        <v>285</v>
      </c>
      <c r="N625">
        <v>27</v>
      </c>
      <c r="O625">
        <v>1</v>
      </c>
      <c r="P625">
        <v>1</v>
      </c>
      <c r="Q625">
        <v>417127035</v>
      </c>
      <c r="R625">
        <v>2098</v>
      </c>
      <c r="T625" t="s">
        <v>86</v>
      </c>
      <c r="U625">
        <f>MATCH(D625,Отчет!$D:$D,0)</f>
        <v>22</v>
      </c>
    </row>
    <row r="626" spans="1:21" x14ac:dyDescent="0.2">
      <c r="A626">
        <v>542293914</v>
      </c>
      <c r="B626">
        <v>9</v>
      </c>
      <c r="C626" t="s">
        <v>78</v>
      </c>
      <c r="D626">
        <v>497184114</v>
      </c>
      <c r="E626" t="s">
        <v>183</v>
      </c>
      <c r="F626" t="s">
        <v>184</v>
      </c>
      <c r="G626" t="s">
        <v>185</v>
      </c>
      <c r="H626" t="s">
        <v>186</v>
      </c>
      <c r="I626" t="s">
        <v>306</v>
      </c>
      <c r="J626">
        <v>3</v>
      </c>
      <c r="K626" t="s">
        <v>87</v>
      </c>
      <c r="L626" t="s">
        <v>285</v>
      </c>
      <c r="N626">
        <v>27</v>
      </c>
      <c r="O626">
        <v>1</v>
      </c>
      <c r="P626">
        <v>1</v>
      </c>
      <c r="Q626">
        <v>417127035</v>
      </c>
      <c r="R626">
        <v>2098</v>
      </c>
      <c r="T626" t="s">
        <v>86</v>
      </c>
      <c r="U626">
        <f>MATCH(D626,Отчет!$D:$D,0)</f>
        <v>49</v>
      </c>
    </row>
    <row r="627" spans="1:21" x14ac:dyDescent="0.2">
      <c r="A627">
        <v>769273918</v>
      </c>
      <c r="B627">
        <v>9</v>
      </c>
      <c r="C627" t="s">
        <v>78</v>
      </c>
      <c r="D627">
        <v>497183982</v>
      </c>
      <c r="E627" t="s">
        <v>200</v>
      </c>
      <c r="F627" t="s">
        <v>201</v>
      </c>
      <c r="G627" t="s">
        <v>202</v>
      </c>
      <c r="H627" t="s">
        <v>203</v>
      </c>
      <c r="I627" t="s">
        <v>306</v>
      </c>
      <c r="J627">
        <v>3</v>
      </c>
      <c r="K627" t="s">
        <v>87</v>
      </c>
      <c r="L627" t="s">
        <v>285</v>
      </c>
      <c r="N627">
        <v>27</v>
      </c>
      <c r="O627">
        <v>1</v>
      </c>
      <c r="P627">
        <v>1</v>
      </c>
      <c r="Q627">
        <v>417127035</v>
      </c>
      <c r="R627">
        <v>2098</v>
      </c>
      <c r="T627" t="s">
        <v>86</v>
      </c>
      <c r="U627">
        <f>MATCH(D627,Отчет!$D:$D,0)</f>
        <v>39</v>
      </c>
    </row>
    <row r="628" spans="1:21" x14ac:dyDescent="0.2">
      <c r="A628">
        <v>541101048</v>
      </c>
      <c r="B628">
        <v>8</v>
      </c>
      <c r="C628" t="s">
        <v>108</v>
      </c>
      <c r="D628">
        <v>497183993</v>
      </c>
      <c r="E628" t="s">
        <v>204</v>
      </c>
      <c r="F628" t="s">
        <v>126</v>
      </c>
      <c r="G628" t="s">
        <v>202</v>
      </c>
      <c r="H628" t="s">
        <v>205</v>
      </c>
      <c r="I628" t="s">
        <v>306</v>
      </c>
      <c r="J628">
        <v>3</v>
      </c>
      <c r="K628" t="s">
        <v>87</v>
      </c>
      <c r="L628" t="s">
        <v>285</v>
      </c>
      <c r="N628">
        <v>24</v>
      </c>
      <c r="O628">
        <v>1</v>
      </c>
      <c r="P628">
        <v>1</v>
      </c>
      <c r="Q628">
        <v>417127035</v>
      </c>
      <c r="R628">
        <v>2098</v>
      </c>
      <c r="T628" t="s">
        <v>86</v>
      </c>
      <c r="U628">
        <f>MATCH(D628,Отчет!$D:$D,0)</f>
        <v>15</v>
      </c>
    </row>
    <row r="629" spans="1:21" x14ac:dyDescent="0.2">
      <c r="A629">
        <v>541108414</v>
      </c>
      <c r="B629">
        <v>4</v>
      </c>
      <c r="C629" t="s">
        <v>92</v>
      </c>
      <c r="D629">
        <v>497184920</v>
      </c>
      <c r="E629" t="s">
        <v>154</v>
      </c>
      <c r="F629" t="s">
        <v>155</v>
      </c>
      <c r="G629" t="s">
        <v>81</v>
      </c>
      <c r="H629" t="s">
        <v>156</v>
      </c>
      <c r="I629" t="s">
        <v>306</v>
      </c>
      <c r="J629">
        <v>3</v>
      </c>
      <c r="K629" t="s">
        <v>87</v>
      </c>
      <c r="L629" t="s">
        <v>285</v>
      </c>
      <c r="N629">
        <v>12</v>
      </c>
      <c r="O629">
        <v>1</v>
      </c>
      <c r="P629">
        <v>1</v>
      </c>
      <c r="Q629">
        <v>417127035</v>
      </c>
      <c r="R629">
        <v>2098</v>
      </c>
      <c r="T629" t="s">
        <v>86</v>
      </c>
      <c r="U629">
        <f>MATCH(D629,Отчет!$D:$D,0)</f>
        <v>42</v>
      </c>
    </row>
    <row r="630" spans="1:21" x14ac:dyDescent="0.2">
      <c r="A630">
        <v>542293906</v>
      </c>
      <c r="B630">
        <v>9</v>
      </c>
      <c r="C630" t="s">
        <v>78</v>
      </c>
      <c r="D630">
        <v>497185008</v>
      </c>
      <c r="E630" t="s">
        <v>129</v>
      </c>
      <c r="F630" t="s">
        <v>130</v>
      </c>
      <c r="G630" t="s">
        <v>131</v>
      </c>
      <c r="H630" t="s">
        <v>132</v>
      </c>
      <c r="I630" t="s">
        <v>306</v>
      </c>
      <c r="J630">
        <v>3</v>
      </c>
      <c r="K630" t="s">
        <v>87</v>
      </c>
      <c r="L630" t="s">
        <v>285</v>
      </c>
      <c r="N630">
        <v>27</v>
      </c>
      <c r="O630">
        <v>1</v>
      </c>
      <c r="P630">
        <v>1</v>
      </c>
      <c r="Q630">
        <v>417127035</v>
      </c>
      <c r="R630">
        <v>2098</v>
      </c>
      <c r="T630" t="s">
        <v>86</v>
      </c>
      <c r="U630">
        <f>MATCH(D630,Отчет!$D:$D,0)</f>
        <v>35</v>
      </c>
    </row>
    <row r="631" spans="1:21" x14ac:dyDescent="0.2">
      <c r="A631">
        <v>974768762</v>
      </c>
      <c r="B631">
        <v>7</v>
      </c>
      <c r="C631" t="s">
        <v>92</v>
      </c>
      <c r="D631">
        <v>497183934</v>
      </c>
      <c r="E631" t="s">
        <v>225</v>
      </c>
      <c r="F631" t="s">
        <v>226</v>
      </c>
      <c r="G631" t="s">
        <v>227</v>
      </c>
      <c r="H631" t="s">
        <v>228</v>
      </c>
      <c r="I631" t="s">
        <v>306</v>
      </c>
      <c r="J631">
        <v>3</v>
      </c>
      <c r="K631" t="s">
        <v>87</v>
      </c>
      <c r="L631" t="s">
        <v>285</v>
      </c>
      <c r="N631">
        <v>21</v>
      </c>
      <c r="O631">
        <v>1</v>
      </c>
      <c r="P631">
        <v>1</v>
      </c>
      <c r="Q631">
        <v>417127035</v>
      </c>
      <c r="R631">
        <v>2098</v>
      </c>
      <c r="T631" t="s">
        <v>86</v>
      </c>
      <c r="U631">
        <f>MATCH(D631,Отчет!$D:$D,0)</f>
        <v>44</v>
      </c>
    </row>
    <row r="632" spans="1:21" x14ac:dyDescent="0.2">
      <c r="A632">
        <v>549425356</v>
      </c>
      <c r="B632">
        <v>5</v>
      </c>
      <c r="C632" t="s">
        <v>92</v>
      </c>
      <c r="D632">
        <v>497183934</v>
      </c>
      <c r="E632" t="s">
        <v>225</v>
      </c>
      <c r="F632" t="s">
        <v>226</v>
      </c>
      <c r="G632" t="s">
        <v>227</v>
      </c>
      <c r="H632" t="s">
        <v>228</v>
      </c>
      <c r="I632" t="s">
        <v>307</v>
      </c>
      <c r="J632">
        <v>3</v>
      </c>
      <c r="K632" t="s">
        <v>87</v>
      </c>
      <c r="L632" t="s">
        <v>285</v>
      </c>
      <c r="N632">
        <v>15</v>
      </c>
      <c r="O632">
        <v>1</v>
      </c>
      <c r="P632">
        <v>1</v>
      </c>
      <c r="R632">
        <v>5028</v>
      </c>
      <c r="T632" t="s">
        <v>86</v>
      </c>
      <c r="U632">
        <f>MATCH(D632,Отчет!$D:$D,0)</f>
        <v>44</v>
      </c>
    </row>
    <row r="633" spans="1:21" x14ac:dyDescent="0.2">
      <c r="A633">
        <v>542381467</v>
      </c>
      <c r="B633">
        <v>7</v>
      </c>
      <c r="C633" t="s">
        <v>78</v>
      </c>
      <c r="D633">
        <v>497185008</v>
      </c>
      <c r="E633" t="s">
        <v>129</v>
      </c>
      <c r="F633" t="s">
        <v>130</v>
      </c>
      <c r="G633" t="s">
        <v>131</v>
      </c>
      <c r="H633" t="s">
        <v>132</v>
      </c>
      <c r="I633" t="s">
        <v>307</v>
      </c>
      <c r="J633">
        <v>3</v>
      </c>
      <c r="K633" t="s">
        <v>87</v>
      </c>
      <c r="L633" t="s">
        <v>285</v>
      </c>
      <c r="N633">
        <v>21</v>
      </c>
      <c r="O633">
        <v>1</v>
      </c>
      <c r="P633">
        <v>1</v>
      </c>
      <c r="R633">
        <v>5028</v>
      </c>
      <c r="T633" t="s">
        <v>86</v>
      </c>
      <c r="U633">
        <f>MATCH(D633,Отчет!$D:$D,0)</f>
        <v>35</v>
      </c>
    </row>
    <row r="634" spans="1:21" x14ac:dyDescent="0.2">
      <c r="A634">
        <v>543561309</v>
      </c>
      <c r="B634">
        <v>8</v>
      </c>
      <c r="C634" t="s">
        <v>92</v>
      </c>
      <c r="D634">
        <v>497185019</v>
      </c>
      <c r="E634" t="s">
        <v>133</v>
      </c>
      <c r="F634" t="s">
        <v>134</v>
      </c>
      <c r="G634" t="s">
        <v>135</v>
      </c>
      <c r="H634" t="s">
        <v>136</v>
      </c>
      <c r="I634" t="s">
        <v>307</v>
      </c>
      <c r="J634">
        <v>3</v>
      </c>
      <c r="K634" t="s">
        <v>87</v>
      </c>
      <c r="L634" t="s">
        <v>285</v>
      </c>
      <c r="N634">
        <v>24</v>
      </c>
      <c r="O634">
        <v>1</v>
      </c>
      <c r="P634">
        <v>1</v>
      </c>
      <c r="R634">
        <v>5028</v>
      </c>
      <c r="T634" t="s">
        <v>86</v>
      </c>
      <c r="U634">
        <f>MATCH(D634,Отчет!$D:$D,0)</f>
        <v>22</v>
      </c>
    </row>
    <row r="635" spans="1:21" x14ac:dyDescent="0.2">
      <c r="A635">
        <v>617811524</v>
      </c>
      <c r="B635">
        <v>7</v>
      </c>
      <c r="C635" t="s">
        <v>92</v>
      </c>
      <c r="D635">
        <v>497184054</v>
      </c>
      <c r="E635" t="s">
        <v>214</v>
      </c>
      <c r="F635" t="s">
        <v>215</v>
      </c>
      <c r="G635" t="s">
        <v>216</v>
      </c>
      <c r="H635" t="s">
        <v>217</v>
      </c>
      <c r="I635" t="s">
        <v>307</v>
      </c>
      <c r="J635">
        <v>3</v>
      </c>
      <c r="K635" t="s">
        <v>87</v>
      </c>
      <c r="L635" t="s">
        <v>285</v>
      </c>
      <c r="N635">
        <v>21</v>
      </c>
      <c r="O635">
        <v>1</v>
      </c>
      <c r="P635">
        <v>1</v>
      </c>
      <c r="R635">
        <v>5028</v>
      </c>
      <c r="T635" t="s">
        <v>86</v>
      </c>
      <c r="U635">
        <f>MATCH(D635,Отчет!$D:$D,0)</f>
        <v>48</v>
      </c>
    </row>
    <row r="636" spans="1:21" x14ac:dyDescent="0.2">
      <c r="A636">
        <v>538450389</v>
      </c>
      <c r="B636">
        <v>9</v>
      </c>
      <c r="C636" t="s">
        <v>108</v>
      </c>
      <c r="D636">
        <v>497183993</v>
      </c>
      <c r="E636" t="s">
        <v>204</v>
      </c>
      <c r="F636" t="s">
        <v>126</v>
      </c>
      <c r="G636" t="s">
        <v>202</v>
      </c>
      <c r="H636" t="s">
        <v>205</v>
      </c>
      <c r="I636" t="s">
        <v>308</v>
      </c>
      <c r="J636">
        <v>6</v>
      </c>
      <c r="K636" t="s">
        <v>87</v>
      </c>
      <c r="L636" t="s">
        <v>285</v>
      </c>
      <c r="N636">
        <v>54</v>
      </c>
      <c r="O636">
        <v>1</v>
      </c>
      <c r="P636">
        <v>1</v>
      </c>
      <c r="Q636">
        <v>414674013</v>
      </c>
      <c r="R636">
        <v>2098</v>
      </c>
      <c r="T636" t="s">
        <v>86</v>
      </c>
      <c r="U636">
        <f>MATCH(D636,Отчет!$D:$D,0)</f>
        <v>15</v>
      </c>
    </row>
    <row r="637" spans="1:21" x14ac:dyDescent="0.2">
      <c r="A637">
        <v>538450588</v>
      </c>
      <c r="B637">
        <v>9</v>
      </c>
      <c r="C637" t="s">
        <v>108</v>
      </c>
      <c r="D637">
        <v>497183912</v>
      </c>
      <c r="E637" t="s">
        <v>222</v>
      </c>
      <c r="F637" t="s">
        <v>122</v>
      </c>
      <c r="G637" t="s">
        <v>223</v>
      </c>
      <c r="H637" t="s">
        <v>224</v>
      </c>
      <c r="I637" t="s">
        <v>308</v>
      </c>
      <c r="J637">
        <v>6</v>
      </c>
      <c r="K637" t="s">
        <v>87</v>
      </c>
      <c r="L637" t="s">
        <v>285</v>
      </c>
      <c r="N637">
        <v>54</v>
      </c>
      <c r="O637">
        <v>1</v>
      </c>
      <c r="P637">
        <v>1</v>
      </c>
      <c r="Q637">
        <v>414674013</v>
      </c>
      <c r="R637">
        <v>2098</v>
      </c>
      <c r="T637" t="s">
        <v>86</v>
      </c>
      <c r="U637">
        <f>MATCH(D637,Отчет!$D:$D,0)</f>
        <v>21</v>
      </c>
    </row>
    <row r="638" spans="1:21" x14ac:dyDescent="0.2">
      <c r="A638">
        <v>538450798</v>
      </c>
      <c r="B638">
        <v>9</v>
      </c>
      <c r="C638" t="s">
        <v>108</v>
      </c>
      <c r="D638">
        <v>497183890</v>
      </c>
      <c r="E638" t="s">
        <v>179</v>
      </c>
      <c r="F638" t="s">
        <v>180</v>
      </c>
      <c r="G638" t="s">
        <v>181</v>
      </c>
      <c r="H638" t="s">
        <v>182</v>
      </c>
      <c r="I638" t="s">
        <v>308</v>
      </c>
      <c r="J638">
        <v>6</v>
      </c>
      <c r="K638" t="s">
        <v>87</v>
      </c>
      <c r="L638" t="s">
        <v>285</v>
      </c>
      <c r="N638">
        <v>54</v>
      </c>
      <c r="O638">
        <v>1</v>
      </c>
      <c r="P638">
        <v>1</v>
      </c>
      <c r="Q638">
        <v>414674013</v>
      </c>
      <c r="R638">
        <v>2098</v>
      </c>
      <c r="T638" t="s">
        <v>86</v>
      </c>
      <c r="U638">
        <f>MATCH(D638,Отчет!$D:$D,0)</f>
        <v>19</v>
      </c>
    </row>
    <row r="639" spans="1:21" x14ac:dyDescent="0.2">
      <c r="A639">
        <v>538450671</v>
      </c>
      <c r="B639">
        <v>9</v>
      </c>
      <c r="C639" t="s">
        <v>108</v>
      </c>
      <c r="D639">
        <v>497183868</v>
      </c>
      <c r="E639" t="s">
        <v>252</v>
      </c>
      <c r="F639" t="s">
        <v>253</v>
      </c>
      <c r="G639" t="s">
        <v>81</v>
      </c>
      <c r="H639" t="s">
        <v>254</v>
      </c>
      <c r="I639" t="s">
        <v>308</v>
      </c>
      <c r="J639">
        <v>6</v>
      </c>
      <c r="K639" t="s">
        <v>87</v>
      </c>
      <c r="L639" t="s">
        <v>285</v>
      </c>
      <c r="N639">
        <v>54</v>
      </c>
      <c r="O639">
        <v>1</v>
      </c>
      <c r="P639">
        <v>1</v>
      </c>
      <c r="Q639">
        <v>414674013</v>
      </c>
      <c r="R639">
        <v>2098</v>
      </c>
      <c r="T639" t="s">
        <v>86</v>
      </c>
      <c r="U639">
        <f>MATCH(D639,Отчет!$D:$D,0)</f>
        <v>20</v>
      </c>
    </row>
    <row r="640" spans="1:21" x14ac:dyDescent="0.2">
      <c r="A640">
        <v>538450465</v>
      </c>
      <c r="B640">
        <v>8</v>
      </c>
      <c r="C640" t="s">
        <v>108</v>
      </c>
      <c r="D640">
        <v>497183766</v>
      </c>
      <c r="E640" t="s">
        <v>240</v>
      </c>
      <c r="F640" t="s">
        <v>241</v>
      </c>
      <c r="G640" t="s">
        <v>231</v>
      </c>
      <c r="H640" t="s">
        <v>242</v>
      </c>
      <c r="I640" t="s">
        <v>308</v>
      </c>
      <c r="J640">
        <v>6</v>
      </c>
      <c r="K640" t="s">
        <v>87</v>
      </c>
      <c r="L640" t="s">
        <v>285</v>
      </c>
      <c r="N640">
        <v>48</v>
      </c>
      <c r="O640">
        <v>1</v>
      </c>
      <c r="P640">
        <v>1</v>
      </c>
      <c r="Q640">
        <v>414674013</v>
      </c>
      <c r="R640">
        <v>2098</v>
      </c>
      <c r="T640" t="s">
        <v>86</v>
      </c>
      <c r="U640">
        <f>MATCH(D640,Отчет!$D:$D,0)</f>
        <v>31</v>
      </c>
    </row>
    <row r="641" spans="1:21" x14ac:dyDescent="0.2">
      <c r="A641">
        <v>538450544</v>
      </c>
      <c r="B641">
        <v>9</v>
      </c>
      <c r="C641" t="s">
        <v>108</v>
      </c>
      <c r="D641">
        <v>497184015</v>
      </c>
      <c r="E641" t="s">
        <v>125</v>
      </c>
      <c r="F641" t="s">
        <v>126</v>
      </c>
      <c r="G641" t="s">
        <v>127</v>
      </c>
      <c r="H641" t="s">
        <v>128</v>
      </c>
      <c r="I641" t="s">
        <v>308</v>
      </c>
      <c r="J641">
        <v>6</v>
      </c>
      <c r="K641" t="s">
        <v>87</v>
      </c>
      <c r="L641" t="s">
        <v>285</v>
      </c>
      <c r="N641">
        <v>54</v>
      </c>
      <c r="O641">
        <v>1</v>
      </c>
      <c r="P641">
        <v>1</v>
      </c>
      <c r="Q641">
        <v>414674013</v>
      </c>
      <c r="R641">
        <v>2098</v>
      </c>
      <c r="T641" t="s">
        <v>86</v>
      </c>
      <c r="U641">
        <f>MATCH(D641,Отчет!$D:$D,0)</f>
        <v>18</v>
      </c>
    </row>
    <row r="642" spans="1:21" x14ac:dyDescent="0.2">
      <c r="A642">
        <v>538450718</v>
      </c>
      <c r="B642">
        <v>10</v>
      </c>
      <c r="C642" t="s">
        <v>108</v>
      </c>
      <c r="D642">
        <v>497185030</v>
      </c>
      <c r="E642" t="s">
        <v>137</v>
      </c>
      <c r="F642" t="s">
        <v>138</v>
      </c>
      <c r="G642" t="s">
        <v>135</v>
      </c>
      <c r="H642" t="s">
        <v>139</v>
      </c>
      <c r="I642" t="s">
        <v>308</v>
      </c>
      <c r="J642">
        <v>6</v>
      </c>
      <c r="K642" t="s">
        <v>87</v>
      </c>
      <c r="L642" t="s">
        <v>285</v>
      </c>
      <c r="N642">
        <v>60</v>
      </c>
      <c r="O642">
        <v>1</v>
      </c>
      <c r="P642">
        <v>1</v>
      </c>
      <c r="Q642">
        <v>414674013</v>
      </c>
      <c r="R642">
        <v>2098</v>
      </c>
      <c r="T642" t="s">
        <v>86</v>
      </c>
      <c r="U642">
        <f>MATCH(D642,Отчет!$D:$D,0)</f>
        <v>17</v>
      </c>
    </row>
    <row r="643" spans="1:21" x14ac:dyDescent="0.2">
      <c r="A643">
        <v>538450760</v>
      </c>
      <c r="B643">
        <v>7</v>
      </c>
      <c r="C643" t="s">
        <v>108</v>
      </c>
      <c r="D643">
        <v>518085998</v>
      </c>
      <c r="E643" t="s">
        <v>109</v>
      </c>
      <c r="F643" t="s">
        <v>110</v>
      </c>
      <c r="G643" t="s">
        <v>111</v>
      </c>
      <c r="H643" t="s">
        <v>112</v>
      </c>
      <c r="I643" t="s">
        <v>308</v>
      </c>
      <c r="J643">
        <v>6</v>
      </c>
      <c r="K643" t="s">
        <v>87</v>
      </c>
      <c r="L643" t="s">
        <v>285</v>
      </c>
      <c r="N643">
        <v>42</v>
      </c>
      <c r="O643">
        <v>1</v>
      </c>
      <c r="P643">
        <v>1</v>
      </c>
      <c r="Q643">
        <v>414674013</v>
      </c>
      <c r="R643">
        <v>2098</v>
      </c>
      <c r="T643" t="s">
        <v>86</v>
      </c>
      <c r="U643">
        <f>MATCH(D643,Отчет!$D:$D,0)</f>
        <v>34</v>
      </c>
    </row>
    <row r="644" spans="1:21" x14ac:dyDescent="0.2">
      <c r="A644">
        <v>538450628</v>
      </c>
      <c r="B644">
        <v>9</v>
      </c>
      <c r="C644" t="s">
        <v>108</v>
      </c>
      <c r="D644">
        <v>497184084</v>
      </c>
      <c r="E644" t="s">
        <v>177</v>
      </c>
      <c r="F644" t="s">
        <v>134</v>
      </c>
      <c r="G644" t="s">
        <v>131</v>
      </c>
      <c r="H644" t="s">
        <v>178</v>
      </c>
      <c r="I644" t="s">
        <v>308</v>
      </c>
      <c r="J644">
        <v>6</v>
      </c>
      <c r="K644" t="s">
        <v>87</v>
      </c>
      <c r="L644" t="s">
        <v>285</v>
      </c>
      <c r="N644">
        <v>54</v>
      </c>
      <c r="O644">
        <v>1</v>
      </c>
      <c r="P644">
        <v>1</v>
      </c>
      <c r="Q644">
        <v>414674013</v>
      </c>
      <c r="R644">
        <v>2098</v>
      </c>
      <c r="T644" t="s">
        <v>86</v>
      </c>
      <c r="U644">
        <f>MATCH(D644,Отчет!$D:$D,0)</f>
        <v>29</v>
      </c>
    </row>
    <row r="645" spans="1:21" x14ac:dyDescent="0.2">
      <c r="A645">
        <v>538450313</v>
      </c>
      <c r="B645">
        <v>8</v>
      </c>
      <c r="C645" t="s">
        <v>108</v>
      </c>
      <c r="D645">
        <v>497184069</v>
      </c>
      <c r="E645" t="s">
        <v>218</v>
      </c>
      <c r="F645" t="s">
        <v>126</v>
      </c>
      <c r="G645" t="s">
        <v>198</v>
      </c>
      <c r="H645" t="s">
        <v>219</v>
      </c>
      <c r="I645" t="s">
        <v>308</v>
      </c>
      <c r="J645">
        <v>6</v>
      </c>
      <c r="K645" t="s">
        <v>87</v>
      </c>
      <c r="L645" t="s">
        <v>285</v>
      </c>
      <c r="N645">
        <v>48</v>
      </c>
      <c r="O645">
        <v>1</v>
      </c>
      <c r="P645">
        <v>1</v>
      </c>
      <c r="Q645">
        <v>414674013</v>
      </c>
      <c r="R645">
        <v>2098</v>
      </c>
      <c r="T645" t="s">
        <v>86</v>
      </c>
      <c r="U645">
        <f>MATCH(D645,Отчет!$D:$D,0)</f>
        <v>13</v>
      </c>
    </row>
    <row r="646" spans="1:21" x14ac:dyDescent="0.2">
      <c r="A646">
        <v>766980738</v>
      </c>
      <c r="B646">
        <v>8</v>
      </c>
      <c r="C646" t="s">
        <v>78</v>
      </c>
      <c r="D646">
        <v>497185064</v>
      </c>
      <c r="E646" t="s">
        <v>147</v>
      </c>
      <c r="F646" t="s">
        <v>101</v>
      </c>
      <c r="G646" t="s">
        <v>148</v>
      </c>
      <c r="H646" t="s">
        <v>149</v>
      </c>
      <c r="I646" t="s">
        <v>309</v>
      </c>
      <c r="J646">
        <v>3</v>
      </c>
      <c r="K646" t="s">
        <v>87</v>
      </c>
      <c r="L646" t="s">
        <v>285</v>
      </c>
      <c r="N646">
        <v>24</v>
      </c>
      <c r="O646">
        <v>1</v>
      </c>
      <c r="P646">
        <v>1</v>
      </c>
      <c r="R646">
        <v>5028</v>
      </c>
      <c r="T646" t="s">
        <v>86</v>
      </c>
      <c r="U646">
        <f>MATCH(D646,Отчет!$D:$D,0)</f>
        <v>40</v>
      </c>
    </row>
    <row r="647" spans="1:21" x14ac:dyDescent="0.2">
      <c r="A647">
        <v>862888432</v>
      </c>
      <c r="B647">
        <v>8</v>
      </c>
      <c r="C647" t="s">
        <v>108</v>
      </c>
      <c r="D647">
        <v>497185030</v>
      </c>
      <c r="E647" t="s">
        <v>137</v>
      </c>
      <c r="F647" t="s">
        <v>138</v>
      </c>
      <c r="G647" t="s">
        <v>135</v>
      </c>
      <c r="H647" t="s">
        <v>139</v>
      </c>
      <c r="I647" t="s">
        <v>309</v>
      </c>
      <c r="J647">
        <v>3</v>
      </c>
      <c r="K647" t="s">
        <v>87</v>
      </c>
      <c r="L647" t="s">
        <v>285</v>
      </c>
      <c r="N647">
        <v>24</v>
      </c>
      <c r="O647">
        <v>1</v>
      </c>
      <c r="P647">
        <v>1</v>
      </c>
      <c r="R647">
        <v>5028</v>
      </c>
      <c r="T647" t="s">
        <v>86</v>
      </c>
      <c r="U647">
        <f>MATCH(D647,Отчет!$D:$D,0)</f>
        <v>17</v>
      </c>
    </row>
    <row r="648" spans="1:21" x14ac:dyDescent="0.2">
      <c r="A648">
        <v>769232315</v>
      </c>
      <c r="B648">
        <v>8</v>
      </c>
      <c r="C648" t="s">
        <v>78</v>
      </c>
      <c r="D648">
        <v>497183857</v>
      </c>
      <c r="E648" t="s">
        <v>249</v>
      </c>
      <c r="F648" t="s">
        <v>250</v>
      </c>
      <c r="G648" t="s">
        <v>145</v>
      </c>
      <c r="H648" t="s">
        <v>251</v>
      </c>
      <c r="I648" t="s">
        <v>309</v>
      </c>
      <c r="J648">
        <v>3</v>
      </c>
      <c r="K648" t="s">
        <v>87</v>
      </c>
      <c r="L648" t="s">
        <v>285</v>
      </c>
      <c r="N648">
        <v>24</v>
      </c>
      <c r="O648">
        <v>1</v>
      </c>
      <c r="P648">
        <v>1</v>
      </c>
      <c r="R648">
        <v>5028</v>
      </c>
      <c r="T648" t="s">
        <v>86</v>
      </c>
      <c r="U648">
        <f>MATCH(D648,Отчет!$D:$D,0)</f>
        <v>38</v>
      </c>
    </row>
    <row r="649" spans="1:21" x14ac:dyDescent="0.2">
      <c r="A649">
        <v>542381006</v>
      </c>
      <c r="B649">
        <v>6</v>
      </c>
      <c r="C649" t="s">
        <v>78</v>
      </c>
      <c r="D649">
        <v>497183982</v>
      </c>
      <c r="E649" t="s">
        <v>200</v>
      </c>
      <c r="F649" t="s">
        <v>201</v>
      </c>
      <c r="G649" t="s">
        <v>202</v>
      </c>
      <c r="H649" t="s">
        <v>203</v>
      </c>
      <c r="I649" t="s">
        <v>309</v>
      </c>
      <c r="J649">
        <v>3</v>
      </c>
      <c r="K649" t="s">
        <v>87</v>
      </c>
      <c r="L649" t="s">
        <v>285</v>
      </c>
      <c r="N649">
        <v>18</v>
      </c>
      <c r="O649">
        <v>1</v>
      </c>
      <c r="P649">
        <v>1</v>
      </c>
      <c r="R649">
        <v>5028</v>
      </c>
      <c r="T649" t="s">
        <v>86</v>
      </c>
      <c r="U649">
        <f>MATCH(D649,Отчет!$D:$D,0)</f>
        <v>39</v>
      </c>
    </row>
    <row r="650" spans="1:21" x14ac:dyDescent="0.2">
      <c r="A650">
        <v>1075084478</v>
      </c>
      <c r="B650">
        <v>5</v>
      </c>
      <c r="C650" t="s">
        <v>78</v>
      </c>
      <c r="D650">
        <v>1072408155</v>
      </c>
      <c r="E650" t="s">
        <v>79</v>
      </c>
      <c r="F650" t="s">
        <v>80</v>
      </c>
      <c r="G650" t="s">
        <v>81</v>
      </c>
      <c r="H650" t="s">
        <v>82</v>
      </c>
      <c r="I650" t="s">
        <v>264</v>
      </c>
      <c r="J650">
        <v>5</v>
      </c>
      <c r="K650" t="s">
        <v>84</v>
      </c>
      <c r="L650" t="s">
        <v>285</v>
      </c>
      <c r="N650">
        <v>25</v>
      </c>
      <c r="O650">
        <v>1</v>
      </c>
      <c r="P650">
        <v>1</v>
      </c>
      <c r="Q650">
        <v>414673560</v>
      </c>
      <c r="R650">
        <v>2098</v>
      </c>
      <c r="T650" t="s">
        <v>86</v>
      </c>
      <c r="U650">
        <f>MATCH(D650,Отчет!$D:$D,0)</f>
        <v>56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2015-10-21T17:01:20Z</dcterms:modified>
</cp:coreProperties>
</file>