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250" windowHeight="12525"/>
  </bookViews>
  <sheets>
    <sheet name="Приложение 1" sheetId="1" r:id="rId1"/>
  </sheets>
  <definedNames>
    <definedName name="_xlnm.Print_Titles" localSheetId="0">'Приложение 1'!#REF!</definedName>
  </definedNames>
  <calcPr calcId="145621"/>
</workbook>
</file>

<file path=xl/calcChain.xml><?xml version="1.0" encoding="utf-8"?>
<calcChain xmlns="http://schemas.openxmlformats.org/spreadsheetml/2006/main">
  <c r="B87" i="1" l="1"/>
  <c r="B84" i="1"/>
  <c r="B81" i="1"/>
  <c r="B78" i="1"/>
  <c r="B75" i="1"/>
  <c r="B72" i="1"/>
  <c r="B70" i="1"/>
  <c r="B68" i="1"/>
  <c r="B65" i="1"/>
  <c r="B63" i="1"/>
  <c r="B61" i="1"/>
  <c r="B58" i="1"/>
  <c r="B56" i="1"/>
  <c r="B54" i="1"/>
  <c r="B51" i="1"/>
  <c r="B48" i="1"/>
  <c r="B45" i="1"/>
  <c r="B43" i="1"/>
  <c r="B41" i="1"/>
  <c r="B40" i="1"/>
  <c r="B38" i="1"/>
  <c r="B37" i="1"/>
  <c r="B36" i="1"/>
  <c r="B35" i="1"/>
  <c r="B32" i="1"/>
  <c r="B29" i="1"/>
  <c r="B26" i="1"/>
  <c r="B23" i="1"/>
  <c r="B21" i="1"/>
  <c r="B18" i="1"/>
  <c r="B16" i="1"/>
  <c r="B14" i="1"/>
</calcChain>
</file>

<file path=xl/sharedStrings.xml><?xml version="1.0" encoding="utf-8"?>
<sst xmlns="http://schemas.openxmlformats.org/spreadsheetml/2006/main" count="85" uniqueCount="85">
  <si>
    <t>приказом НИУ ВШЭ от______ №________</t>
  </si>
  <si>
    <t>УТВЕРЖДЕНА</t>
  </si>
  <si>
    <t>Стоимость одного года обучения</t>
  </si>
  <si>
    <t>01.00.00 Математика и механика</t>
  </si>
  <si>
    <t>Направление подготовки 01.03.01 Математика</t>
  </si>
  <si>
    <t xml:space="preserve">Математика (Факультет математики) </t>
  </si>
  <si>
    <t>Направление подготовки 01.03.02 Прикладная математика и информатика</t>
  </si>
  <si>
    <t>Прикладная математика и информатика (Факультет компьютерных наук)</t>
  </si>
  <si>
    <t>Направление подготовки 01.03.04 Прикладная математика</t>
  </si>
  <si>
    <t>09.00.00 Информатика и вычислительная техника</t>
  </si>
  <si>
    <t>Направление подготовки 09.03.01 Информатика и вычислительная техника</t>
  </si>
  <si>
    <t>Направление подготовки 09.03.04 Программная инженерия</t>
  </si>
  <si>
    <t>10.00.00 Информационная безопасность</t>
  </si>
  <si>
    <t xml:space="preserve">Специальность 10.05.01 Компьютерная безопасность </t>
  </si>
  <si>
    <t>11.00.00 Электроника, радиоэлектроника и системы связи</t>
  </si>
  <si>
    <t>Направление подготовки 11.03.02 Инфокоммуникационные технологии и системы связи</t>
  </si>
  <si>
    <t>37.00.00 Психологические науки</t>
  </si>
  <si>
    <t>Направление подготовки 37.03.01 Психология</t>
  </si>
  <si>
    <t>38.00.00 Экономика и управление</t>
  </si>
  <si>
    <t>Направление подготовки 38.03.01 Экономика</t>
  </si>
  <si>
    <t>Мировая экономика (Факультет мировой экономики и мировой политики)</t>
  </si>
  <si>
    <t>Направление подготовки 38.03.02 Менеджмент</t>
  </si>
  <si>
    <t>Направление подготовки 38.03.04 Государственное и муниципальное управление</t>
  </si>
  <si>
    <t>Направление подготовки 38.03.05 Бизнес-информатика</t>
  </si>
  <si>
    <t>39.00.00 Социология и социальная работа</t>
  </si>
  <si>
    <t>Направление подготовки 39.03.01 Социология</t>
  </si>
  <si>
    <t xml:space="preserve"> 40.00.00 Юриспруденция</t>
  </si>
  <si>
    <t>Направление подготовки 40.03.01 Юриспруденция</t>
  </si>
  <si>
    <t xml:space="preserve">Юриспруденция (Факультет права) </t>
  </si>
  <si>
    <t>41.00.00 Политические науки и регионоведение</t>
  </si>
  <si>
    <t>Направление подготовки 41.03.03 Востоковедение и африканистика</t>
  </si>
  <si>
    <t>Направление подготовки 41.03.04 Политология</t>
  </si>
  <si>
    <t>Направление подготовки 41.03.05 Международные отношения</t>
  </si>
  <si>
    <t xml:space="preserve">Международные отношения (Факультет мировой экономики и мировой политики) </t>
  </si>
  <si>
    <t>42.00.00 Средства массовой информации и информационно-библиотечное дело</t>
  </si>
  <si>
    <t>Направление подготовки 42.03.01  Реклама и связи с общественностью</t>
  </si>
  <si>
    <t>Реклама и связи с общественностью (Факультет коммуникаций, медиа и дизайна)</t>
  </si>
  <si>
    <t>Направление подготовки 42.03.02 Журналистика</t>
  </si>
  <si>
    <t>Журналистика (Факультет коммуникаций, медиа и дизайна)</t>
  </si>
  <si>
    <t>45.00.00 Языкознание и литературоведение</t>
  </si>
  <si>
    <t>Направление подготовки 45.03.01 Филология</t>
  </si>
  <si>
    <t>Направление подготовки 45.03.03 Фундаментальная и прикладная лингвистика</t>
  </si>
  <si>
    <t>46.00.00 История и археология</t>
  </si>
  <si>
    <t>Направление подготовки 46.03.01 История</t>
  </si>
  <si>
    <t>47.00.00 Философия, этика и религиоведение</t>
  </si>
  <si>
    <t>Направление подготовки 47.03.01 Философия</t>
  </si>
  <si>
    <t>50.00.00 Искусствознание</t>
  </si>
  <si>
    <t>Направление подготовки 50.03.03 История искусств</t>
  </si>
  <si>
    <t>51.00.00 Культуроведение и социокультурные проекты</t>
  </si>
  <si>
    <t>Направление подготовки 51.03.01 Культурология</t>
  </si>
  <si>
    <t>54.00.00 Изобразительное искусство и прикладные виды искусств</t>
  </si>
  <si>
    <t>Направление подготовки 54.03.01 Дизайн</t>
  </si>
  <si>
    <t>Дизайн (Факультет коммуникаций, медиа и дизайна)</t>
  </si>
  <si>
    <t>Программная инженерия (Факультет компьютерных наук)</t>
  </si>
  <si>
    <t xml:space="preserve">Психология (Факультет социальных наук) </t>
  </si>
  <si>
    <t xml:space="preserve">Менеджмент (Факультет бизнеса и менеджмента) </t>
  </si>
  <si>
    <t>Государственное и муниципальное управление (Факультет социальных наук)</t>
  </si>
  <si>
    <t xml:space="preserve">Логистика и управление цепями поставок (Факультет бизнеса и менеджмента) </t>
  </si>
  <si>
    <t xml:space="preserve">Бизнес-информатика (Факультет бизнеса и менеджмента) </t>
  </si>
  <si>
    <t>Социология (Факультет социальных наук)</t>
  </si>
  <si>
    <t>Политология (Факультет социальных наук)</t>
  </si>
  <si>
    <t xml:space="preserve">Востоковедение (Факультет мировой экономики и мировой политики) </t>
  </si>
  <si>
    <t>Филология (Факультет гуманитарных наук)</t>
  </si>
  <si>
    <t>История (Факультет гуманитарных наук)</t>
  </si>
  <si>
    <t>Философия (Факультет гуманитарных наук)</t>
  </si>
  <si>
    <t>Культурология (Факультет гуманитарных наук)</t>
  </si>
  <si>
    <t xml:space="preserve">Начальник ПФУ </t>
  </si>
  <si>
    <t>Ю.В. Захарова</t>
  </si>
  <si>
    <t xml:space="preserve"> Направление подготовки / Образовательная программа бакалавриата или специалитета (Факультет)</t>
  </si>
  <si>
    <t xml:space="preserve">Прикладная математика (МИЭМ НИУ ВШЭ) </t>
  </si>
  <si>
    <t xml:space="preserve">Информатика и вычислительная техника (МИЭМ НИУ ВШЭ) </t>
  </si>
  <si>
    <t>Компьютерная безопасность (МИЭМ НИУ ВШЭ)</t>
  </si>
  <si>
    <t>Инфокоммуникационные технологии и системы связи (МИЭМ НИУ ВШЭ)</t>
  </si>
  <si>
    <t>Экономика (Факультет экономических наук)</t>
  </si>
  <si>
    <t>Экономика и статистика (Факультет экономических наук)</t>
  </si>
  <si>
    <t>Совместная программа по экономике ВШЭ и РЭШ (Факультет экономических наук)</t>
  </si>
  <si>
    <t>Фундаментальная и компьютерная лингвистика (Факультет гуманитарных наук)</t>
  </si>
  <si>
    <t>История искусств (Факультет гуманитарных наук)</t>
  </si>
  <si>
    <t>Направление подготовки 42.03.05 Медиакоммуникации</t>
  </si>
  <si>
    <t>Медиакоммуникации  (Факультет коммуникаций, медиа и дизайна)</t>
  </si>
  <si>
    <t>Направление подготовки 45.03.02 Лингвистика</t>
  </si>
  <si>
    <t>Иностранные языки и межкультурная коммуникация (Факультет гуманитарных наук)</t>
  </si>
  <si>
    <t>Было в 2016/2017</t>
  </si>
  <si>
    <t>Приложение  № 2</t>
  </si>
  <si>
    <t>Стоимость обучения на третьем курсе бакалавриата (специалитета) в 2017/2018 учебном году, для обучающихся по договорам об оказании платных образовательных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</si>
</sst>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6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vertical="center" wrapText="1"/>
    </xf>
    <xf numFmtId="165" fontId="1" fillId="0" borderId="1" xfId="2" applyNumberFormat="1" applyFont="1" applyBorder="1" applyAlignment="1">
      <alignment horizontal="left" vertical="center" wrapText="1"/>
    </xf>
    <xf numFmtId="165" fontId="1" fillId="0" borderId="1" xfId="2" applyNumberFormat="1" applyFont="1" applyBorder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abSelected="1" zoomScaleNormal="100" workbookViewId="0">
      <selection activeCell="H14" sqref="H14"/>
    </sheetView>
  </sheetViews>
  <sheetFormatPr defaultColWidth="9.140625" defaultRowHeight="16.5" x14ac:dyDescent="0.2"/>
  <cols>
    <col min="1" max="1" width="61.42578125" style="1" customWidth="1"/>
    <col min="2" max="2" width="21.7109375" style="1" customWidth="1"/>
    <col min="3" max="3" width="5.42578125" style="1" customWidth="1"/>
    <col min="4" max="4" width="14.85546875" style="1" hidden="1" customWidth="1"/>
    <col min="5" max="16384" width="9.140625" style="1"/>
  </cols>
  <sheetData>
    <row r="1" spans="1:4" x14ac:dyDescent="0.2">
      <c r="A1" s="6"/>
      <c r="B1" s="27" t="s">
        <v>83</v>
      </c>
      <c r="C1" s="27"/>
    </row>
    <row r="2" spans="1:4" x14ac:dyDescent="0.2">
      <c r="B2" s="6"/>
      <c r="C2" s="3"/>
    </row>
    <row r="3" spans="1:4" s="4" customFormat="1" x14ac:dyDescent="0.2">
      <c r="A3" s="19"/>
      <c r="B3" s="29" t="s">
        <v>1</v>
      </c>
      <c r="C3" s="29"/>
    </row>
    <row r="4" spans="1:4" s="4" customFormat="1" x14ac:dyDescent="0.2">
      <c r="B4" s="2"/>
      <c r="C4" s="5"/>
    </row>
    <row r="5" spans="1:4" ht="33.75" customHeight="1" x14ac:dyDescent="0.2">
      <c r="A5" s="6"/>
      <c r="B5" s="27" t="s">
        <v>0</v>
      </c>
      <c r="C5" s="27"/>
    </row>
    <row r="8" spans="1:4" ht="65.25" customHeight="1" x14ac:dyDescent="0.2">
      <c r="A8" s="28" t="s">
        <v>84</v>
      </c>
      <c r="B8" s="28"/>
      <c r="C8" s="18"/>
    </row>
    <row r="10" spans="1:4" s="6" customFormat="1" ht="33" x14ac:dyDescent="0.2">
      <c r="A10" s="10" t="s">
        <v>68</v>
      </c>
      <c r="B10" s="11" t="s">
        <v>2</v>
      </c>
      <c r="D10" s="6" t="s">
        <v>82</v>
      </c>
    </row>
    <row r="11" spans="1:4" s="6" customFormat="1" x14ac:dyDescent="0.2">
      <c r="A11" s="12"/>
      <c r="B11" s="13"/>
    </row>
    <row r="12" spans="1:4" s="7" customFormat="1" ht="24" customHeight="1" x14ac:dyDescent="0.2">
      <c r="A12" s="20" t="s">
        <v>3</v>
      </c>
      <c r="B12" s="23"/>
    </row>
    <row r="13" spans="1:4" s="6" customFormat="1" x14ac:dyDescent="0.25">
      <c r="A13" s="14" t="s">
        <v>4</v>
      </c>
      <c r="B13" s="24"/>
      <c r="D13" s="22"/>
    </row>
    <row r="14" spans="1:4" s="6" customFormat="1" x14ac:dyDescent="0.2">
      <c r="A14" s="9" t="s">
        <v>5</v>
      </c>
      <c r="B14" s="26">
        <f>ROUND(D14*1.04,0)</f>
        <v>331968</v>
      </c>
      <c r="D14" s="25">
        <v>319200</v>
      </c>
    </row>
    <row r="15" spans="1:4" s="6" customFormat="1" ht="31.5" x14ac:dyDescent="0.25">
      <c r="A15" s="14" t="s">
        <v>6</v>
      </c>
      <c r="B15" s="26"/>
    </row>
    <row r="16" spans="1:4" s="6" customFormat="1" ht="31.5" x14ac:dyDescent="0.2">
      <c r="A16" s="9" t="s">
        <v>7</v>
      </c>
      <c r="B16" s="26">
        <f>ROUND(D16*1.04,0)</f>
        <v>331968</v>
      </c>
      <c r="D16" s="25">
        <v>319200</v>
      </c>
    </row>
    <row r="17" spans="1:4" s="6" customFormat="1" ht="31.5" x14ac:dyDescent="0.2">
      <c r="A17" s="8" t="s">
        <v>8</v>
      </c>
      <c r="B17" s="26"/>
    </row>
    <row r="18" spans="1:4" s="6" customFormat="1" x14ac:dyDescent="0.2">
      <c r="A18" s="9" t="s">
        <v>69</v>
      </c>
      <c r="B18" s="26">
        <f>ROUND(D18*1.04,0)</f>
        <v>265574</v>
      </c>
      <c r="D18" s="25">
        <v>255360</v>
      </c>
    </row>
    <row r="19" spans="1:4" s="7" customFormat="1" ht="37.5" x14ac:dyDescent="0.2">
      <c r="A19" s="21" t="s">
        <v>9</v>
      </c>
      <c r="B19" s="26"/>
    </row>
    <row r="20" spans="1:4" s="6" customFormat="1" ht="31.5" x14ac:dyDescent="0.2">
      <c r="A20" s="8" t="s">
        <v>10</v>
      </c>
      <c r="B20" s="26"/>
    </row>
    <row r="21" spans="1:4" s="6" customFormat="1" ht="31.5" x14ac:dyDescent="0.2">
      <c r="A21" s="9" t="s">
        <v>70</v>
      </c>
      <c r="B21" s="26">
        <f>ROUND(D21*1.04,0)</f>
        <v>265574</v>
      </c>
      <c r="D21" s="25">
        <v>255360</v>
      </c>
    </row>
    <row r="22" spans="1:4" s="6" customFormat="1" ht="31.5" x14ac:dyDescent="0.2">
      <c r="A22" s="8" t="s">
        <v>11</v>
      </c>
      <c r="B22" s="26"/>
    </row>
    <row r="23" spans="1:4" s="6" customFormat="1" x14ac:dyDescent="0.2">
      <c r="A23" s="9" t="s">
        <v>53</v>
      </c>
      <c r="B23" s="26">
        <f>ROUND(D23*1.04,0)</f>
        <v>365165</v>
      </c>
      <c r="D23" s="25">
        <v>351120</v>
      </c>
    </row>
    <row r="24" spans="1:4" s="7" customFormat="1" ht="24" customHeight="1" x14ac:dyDescent="0.2">
      <c r="A24" s="21" t="s">
        <v>12</v>
      </c>
      <c r="B24" s="26"/>
    </row>
    <row r="25" spans="1:4" s="6" customFormat="1" x14ac:dyDescent="0.2">
      <c r="A25" s="8" t="s">
        <v>13</v>
      </c>
      <c r="B25" s="26"/>
    </row>
    <row r="26" spans="1:4" s="6" customFormat="1" x14ac:dyDescent="0.2">
      <c r="A26" s="9" t="s">
        <v>71</v>
      </c>
      <c r="B26" s="26">
        <f>ROUND(D26*1.04,0)</f>
        <v>265574</v>
      </c>
      <c r="D26" s="25">
        <v>255360</v>
      </c>
    </row>
    <row r="27" spans="1:4" s="7" customFormat="1" ht="37.5" x14ac:dyDescent="0.2">
      <c r="A27" s="21" t="s">
        <v>14</v>
      </c>
      <c r="B27" s="26"/>
    </row>
    <row r="28" spans="1:4" s="6" customFormat="1" ht="31.5" x14ac:dyDescent="0.2">
      <c r="A28" s="8" t="s">
        <v>15</v>
      </c>
      <c r="B28" s="26"/>
    </row>
    <row r="29" spans="1:4" s="6" customFormat="1" ht="31.5" x14ac:dyDescent="0.2">
      <c r="A29" s="9" t="s">
        <v>72</v>
      </c>
      <c r="B29" s="26">
        <f>ROUND(D29*1.04,0)</f>
        <v>265574</v>
      </c>
      <c r="D29" s="25">
        <v>255360</v>
      </c>
    </row>
    <row r="30" spans="1:4" s="7" customFormat="1" ht="24" customHeight="1" x14ac:dyDescent="0.2">
      <c r="A30" s="21" t="s">
        <v>16</v>
      </c>
      <c r="B30" s="26"/>
    </row>
    <row r="31" spans="1:4" s="6" customFormat="1" x14ac:dyDescent="0.25">
      <c r="A31" s="14" t="s">
        <v>17</v>
      </c>
      <c r="B31" s="26"/>
    </row>
    <row r="32" spans="1:4" s="6" customFormat="1" x14ac:dyDescent="0.25">
      <c r="A32" s="15" t="s">
        <v>54</v>
      </c>
      <c r="B32" s="26">
        <f>ROUND(D32*1.04,0)</f>
        <v>276640</v>
      </c>
      <c r="D32" s="25">
        <v>266000</v>
      </c>
    </row>
    <row r="33" spans="1:4" s="7" customFormat="1" ht="24" customHeight="1" x14ac:dyDescent="0.2">
      <c r="A33" s="21" t="s">
        <v>18</v>
      </c>
      <c r="B33" s="26"/>
    </row>
    <row r="34" spans="1:4" s="6" customFormat="1" x14ac:dyDescent="0.2">
      <c r="A34" s="16" t="s">
        <v>19</v>
      </c>
      <c r="B34" s="26"/>
    </row>
    <row r="35" spans="1:4" s="6" customFormat="1" x14ac:dyDescent="0.2">
      <c r="A35" s="9" t="s">
        <v>73</v>
      </c>
      <c r="B35" s="26">
        <f>ROUND(D35*1.04,0)</f>
        <v>442624</v>
      </c>
      <c r="D35" s="25">
        <v>425600</v>
      </c>
    </row>
    <row r="36" spans="1:4" s="6" customFormat="1" x14ac:dyDescent="0.2">
      <c r="A36" s="9" t="s">
        <v>74</v>
      </c>
      <c r="B36" s="26">
        <f>ROUND(D36*1.04,0)</f>
        <v>376230</v>
      </c>
      <c r="D36" s="25">
        <v>361760</v>
      </c>
    </row>
    <row r="37" spans="1:4" s="6" customFormat="1" ht="31.5" x14ac:dyDescent="0.2">
      <c r="A37" s="9" t="s">
        <v>75</v>
      </c>
      <c r="B37" s="26">
        <f>ROUND(D37*1.04,0)</f>
        <v>442624</v>
      </c>
      <c r="D37" s="25">
        <v>425600</v>
      </c>
    </row>
    <row r="38" spans="1:4" s="6" customFormat="1" ht="31.5" x14ac:dyDescent="0.2">
      <c r="A38" s="9" t="s">
        <v>20</v>
      </c>
      <c r="B38" s="26">
        <f>ROUND(D38*1.04,0)</f>
        <v>497952</v>
      </c>
      <c r="D38" s="25">
        <v>478800</v>
      </c>
    </row>
    <row r="39" spans="1:4" s="6" customFormat="1" x14ac:dyDescent="0.2">
      <c r="A39" s="8" t="s">
        <v>21</v>
      </c>
      <c r="B39" s="26"/>
    </row>
    <row r="40" spans="1:4" s="6" customFormat="1" x14ac:dyDescent="0.2">
      <c r="A40" s="9" t="s">
        <v>55</v>
      </c>
      <c r="B40" s="26">
        <f>ROUND(D40*1.04,0)</f>
        <v>442624</v>
      </c>
      <c r="D40" s="25">
        <v>425600</v>
      </c>
    </row>
    <row r="41" spans="1:4" s="6" customFormat="1" ht="31.5" x14ac:dyDescent="0.2">
      <c r="A41" s="9" t="s">
        <v>57</v>
      </c>
      <c r="B41" s="26">
        <f>ROUND(D41*1.04,0)</f>
        <v>420493</v>
      </c>
      <c r="D41" s="25">
        <v>404320</v>
      </c>
    </row>
    <row r="42" spans="1:4" s="6" customFormat="1" ht="31.5" x14ac:dyDescent="0.2">
      <c r="A42" s="8" t="s">
        <v>22</v>
      </c>
      <c r="B42" s="26"/>
    </row>
    <row r="43" spans="1:4" s="6" customFormat="1" ht="31.5" x14ac:dyDescent="0.2">
      <c r="A43" s="9" t="s">
        <v>56</v>
      </c>
      <c r="B43" s="26">
        <f>ROUND(D43*1.04,0)</f>
        <v>420493</v>
      </c>
      <c r="D43" s="25">
        <v>404320</v>
      </c>
    </row>
    <row r="44" spans="1:4" s="6" customFormat="1" ht="24" customHeight="1" x14ac:dyDescent="0.2">
      <c r="A44" s="8" t="s">
        <v>23</v>
      </c>
      <c r="B44" s="26"/>
    </row>
    <row r="45" spans="1:4" s="6" customFormat="1" x14ac:dyDescent="0.2">
      <c r="A45" s="9" t="s">
        <v>58</v>
      </c>
      <c r="B45" s="26">
        <f>ROUND(D45*1.04,0)</f>
        <v>442624</v>
      </c>
      <c r="D45" s="25">
        <v>425600</v>
      </c>
    </row>
    <row r="46" spans="1:4" s="7" customFormat="1" ht="24" customHeight="1" x14ac:dyDescent="0.2">
      <c r="A46" s="21" t="s">
        <v>24</v>
      </c>
      <c r="B46" s="26"/>
    </row>
    <row r="47" spans="1:4" s="6" customFormat="1" x14ac:dyDescent="0.2">
      <c r="A47" s="8" t="s">
        <v>25</v>
      </c>
      <c r="B47" s="26"/>
    </row>
    <row r="48" spans="1:4" s="6" customFormat="1" x14ac:dyDescent="0.2">
      <c r="A48" s="9" t="s">
        <v>59</v>
      </c>
      <c r="B48" s="26">
        <f>ROUND(D48*1.04,0)</f>
        <v>309837</v>
      </c>
      <c r="D48" s="25">
        <v>297920</v>
      </c>
    </row>
    <row r="49" spans="1:4" s="7" customFormat="1" ht="24" customHeight="1" x14ac:dyDescent="0.2">
      <c r="A49" s="21" t="s">
        <v>26</v>
      </c>
      <c r="B49" s="26"/>
    </row>
    <row r="50" spans="1:4" s="6" customFormat="1" x14ac:dyDescent="0.2">
      <c r="A50" s="8" t="s">
        <v>27</v>
      </c>
      <c r="B50" s="26"/>
    </row>
    <row r="51" spans="1:4" s="6" customFormat="1" x14ac:dyDescent="0.2">
      <c r="A51" s="9" t="s">
        <v>28</v>
      </c>
      <c r="B51" s="26">
        <f>ROUND(D51*1.04,0)</f>
        <v>387296</v>
      </c>
      <c r="D51" s="25">
        <v>372400</v>
      </c>
    </row>
    <row r="52" spans="1:4" s="7" customFormat="1" ht="24" customHeight="1" x14ac:dyDescent="0.2">
      <c r="A52" s="21" t="s">
        <v>29</v>
      </c>
      <c r="B52" s="26"/>
    </row>
    <row r="53" spans="1:4" s="6" customFormat="1" ht="31.5" x14ac:dyDescent="0.25">
      <c r="A53" s="14" t="s">
        <v>30</v>
      </c>
      <c r="B53" s="26"/>
    </row>
    <row r="54" spans="1:4" s="6" customFormat="1" ht="31.5" x14ac:dyDescent="0.2">
      <c r="A54" s="9" t="s">
        <v>61</v>
      </c>
      <c r="B54" s="26">
        <f>ROUND(D54*1.04,0)</f>
        <v>365165</v>
      </c>
      <c r="D54" s="25">
        <v>351120</v>
      </c>
    </row>
    <row r="55" spans="1:4" s="6" customFormat="1" x14ac:dyDescent="0.2">
      <c r="A55" s="8" t="s">
        <v>31</v>
      </c>
      <c r="B55" s="26"/>
    </row>
    <row r="56" spans="1:4" s="6" customFormat="1" x14ac:dyDescent="0.2">
      <c r="A56" s="9" t="s">
        <v>60</v>
      </c>
      <c r="B56" s="26">
        <f>ROUND(D56*1.04,0)</f>
        <v>309837</v>
      </c>
      <c r="D56" s="25">
        <v>297920</v>
      </c>
    </row>
    <row r="57" spans="1:4" s="6" customFormat="1" ht="31.5" x14ac:dyDescent="0.2">
      <c r="A57" s="8" t="s">
        <v>32</v>
      </c>
      <c r="B57" s="26"/>
    </row>
    <row r="58" spans="1:4" s="6" customFormat="1" ht="31.5" x14ac:dyDescent="0.2">
      <c r="A58" s="9" t="s">
        <v>33</v>
      </c>
      <c r="B58" s="26">
        <f>ROUND(D58*1.04,0)</f>
        <v>464755</v>
      </c>
      <c r="D58" s="25">
        <v>446880</v>
      </c>
    </row>
    <row r="59" spans="1:4" s="6" customFormat="1" ht="37.5" x14ac:dyDescent="0.2">
      <c r="A59" s="17" t="s">
        <v>34</v>
      </c>
      <c r="B59" s="26"/>
    </row>
    <row r="60" spans="1:4" s="6" customFormat="1" ht="31.5" x14ac:dyDescent="0.2">
      <c r="A60" s="8" t="s">
        <v>35</v>
      </c>
      <c r="B60" s="26"/>
    </row>
    <row r="61" spans="1:4" s="6" customFormat="1" ht="31.5" x14ac:dyDescent="0.2">
      <c r="A61" s="9" t="s">
        <v>36</v>
      </c>
      <c r="B61" s="26">
        <f>ROUND(D61*1.04,0)</f>
        <v>365165</v>
      </c>
      <c r="D61" s="25">
        <v>351120</v>
      </c>
    </row>
    <row r="62" spans="1:4" s="6" customFormat="1" x14ac:dyDescent="0.2">
      <c r="A62" s="8" t="s">
        <v>37</v>
      </c>
      <c r="B62" s="26"/>
    </row>
    <row r="63" spans="1:4" s="6" customFormat="1" x14ac:dyDescent="0.2">
      <c r="A63" s="9" t="s">
        <v>38</v>
      </c>
      <c r="B63" s="26">
        <f>ROUND(D63*1.04,0)</f>
        <v>298771</v>
      </c>
      <c r="D63" s="25">
        <v>287280</v>
      </c>
    </row>
    <row r="64" spans="1:4" s="6" customFormat="1" x14ac:dyDescent="0.2">
      <c r="A64" s="8" t="s">
        <v>78</v>
      </c>
      <c r="B64" s="26"/>
      <c r="D64" s="25"/>
    </row>
    <row r="65" spans="1:4" s="6" customFormat="1" ht="31.5" x14ac:dyDescent="0.2">
      <c r="A65" s="9" t="s">
        <v>79</v>
      </c>
      <c r="B65" s="26">
        <f>ROUND(D65*1.04,0)</f>
        <v>298771</v>
      </c>
      <c r="D65" s="25">
        <v>287280</v>
      </c>
    </row>
    <row r="66" spans="1:4" s="7" customFormat="1" ht="24" customHeight="1" x14ac:dyDescent="0.2">
      <c r="A66" s="21" t="s">
        <v>39</v>
      </c>
      <c r="B66" s="26"/>
    </row>
    <row r="67" spans="1:4" s="6" customFormat="1" x14ac:dyDescent="0.2">
      <c r="A67" s="8" t="s">
        <v>40</v>
      </c>
      <c r="B67" s="26"/>
    </row>
    <row r="68" spans="1:4" x14ac:dyDescent="0.2">
      <c r="A68" s="9" t="s">
        <v>62</v>
      </c>
      <c r="B68" s="26">
        <f>ROUND(D68*1.04,0)</f>
        <v>298771</v>
      </c>
      <c r="D68" s="25">
        <v>287280</v>
      </c>
    </row>
    <row r="69" spans="1:4" s="6" customFormat="1" x14ac:dyDescent="0.2">
      <c r="A69" s="8" t="s">
        <v>80</v>
      </c>
      <c r="B69" s="26"/>
      <c r="D69" s="25"/>
    </row>
    <row r="70" spans="1:4" s="6" customFormat="1" ht="31.5" x14ac:dyDescent="0.2">
      <c r="A70" s="9" t="s">
        <v>81</v>
      </c>
      <c r="B70" s="26">
        <f>ROUND(D70*1.04,0)</f>
        <v>298771</v>
      </c>
      <c r="D70" s="25">
        <v>287280</v>
      </c>
    </row>
    <row r="71" spans="1:4" ht="31.5" x14ac:dyDescent="0.2">
      <c r="A71" s="8" t="s">
        <v>41</v>
      </c>
      <c r="B71" s="26"/>
    </row>
    <row r="72" spans="1:4" ht="31.5" x14ac:dyDescent="0.2">
      <c r="A72" s="9" t="s">
        <v>76</v>
      </c>
      <c r="B72" s="26">
        <f>ROUND(D72*1.04,0)</f>
        <v>298771</v>
      </c>
      <c r="D72" s="25">
        <v>287280</v>
      </c>
    </row>
    <row r="73" spans="1:4" s="7" customFormat="1" ht="24" customHeight="1" x14ac:dyDescent="0.2">
      <c r="A73" s="21" t="s">
        <v>42</v>
      </c>
      <c r="B73" s="26"/>
    </row>
    <row r="74" spans="1:4" x14ac:dyDescent="0.25">
      <c r="A74" s="14" t="s">
        <v>43</v>
      </c>
      <c r="B74" s="26"/>
    </row>
    <row r="75" spans="1:4" x14ac:dyDescent="0.2">
      <c r="A75" s="9" t="s">
        <v>63</v>
      </c>
      <c r="B75" s="26">
        <f>ROUND(D75*1.04,0)</f>
        <v>265574</v>
      </c>
      <c r="D75" s="25">
        <v>255360</v>
      </c>
    </row>
    <row r="76" spans="1:4" s="7" customFormat="1" ht="24" customHeight="1" x14ac:dyDescent="0.2">
      <c r="A76" s="21" t="s">
        <v>44</v>
      </c>
      <c r="B76" s="26"/>
    </row>
    <row r="77" spans="1:4" x14ac:dyDescent="0.2">
      <c r="A77" s="8" t="s">
        <v>45</v>
      </c>
      <c r="B77" s="26"/>
    </row>
    <row r="78" spans="1:4" x14ac:dyDescent="0.2">
      <c r="A78" s="9" t="s">
        <v>64</v>
      </c>
      <c r="B78" s="26">
        <f>ROUND(D78*1.04,0)</f>
        <v>265574</v>
      </c>
      <c r="D78" s="25">
        <v>255360</v>
      </c>
    </row>
    <row r="79" spans="1:4" s="7" customFormat="1" ht="24" customHeight="1" x14ac:dyDescent="0.2">
      <c r="A79" s="21" t="s">
        <v>46</v>
      </c>
      <c r="B79" s="26"/>
    </row>
    <row r="80" spans="1:4" ht="15" customHeight="1" x14ac:dyDescent="0.2">
      <c r="A80" s="8" t="s">
        <v>47</v>
      </c>
      <c r="B80" s="26"/>
    </row>
    <row r="81" spans="1:4" x14ac:dyDescent="0.2">
      <c r="A81" s="9" t="s">
        <v>77</v>
      </c>
      <c r="B81" s="26">
        <f>ROUND(D81*1.04,0)</f>
        <v>309837</v>
      </c>
      <c r="D81" s="25">
        <v>297920</v>
      </c>
    </row>
    <row r="82" spans="1:4" s="7" customFormat="1" ht="37.5" x14ac:dyDescent="0.2">
      <c r="A82" s="21" t="s">
        <v>48</v>
      </c>
      <c r="B82" s="26"/>
    </row>
    <row r="83" spans="1:4" x14ac:dyDescent="0.2">
      <c r="A83" s="8" t="s">
        <v>49</v>
      </c>
      <c r="B83" s="26"/>
    </row>
    <row r="84" spans="1:4" x14ac:dyDescent="0.2">
      <c r="A84" s="9" t="s">
        <v>65</v>
      </c>
      <c r="B84" s="26">
        <f>ROUND(D84*1.04,0)</f>
        <v>265574</v>
      </c>
      <c r="D84" s="25">
        <v>255360</v>
      </c>
    </row>
    <row r="85" spans="1:4" s="7" customFormat="1" ht="37.5" x14ac:dyDescent="0.2">
      <c r="A85" s="21" t="s">
        <v>50</v>
      </c>
      <c r="B85" s="26"/>
    </row>
    <row r="86" spans="1:4" x14ac:dyDescent="0.2">
      <c r="A86" s="8" t="s">
        <v>51</v>
      </c>
      <c r="B86" s="26"/>
    </row>
    <row r="87" spans="1:4" x14ac:dyDescent="0.2">
      <c r="A87" s="9" t="s">
        <v>52</v>
      </c>
      <c r="B87" s="26">
        <f>ROUND(D87*1.04,0)</f>
        <v>331968</v>
      </c>
      <c r="D87" s="25">
        <v>319200</v>
      </c>
    </row>
    <row r="90" spans="1:4" x14ac:dyDescent="0.2">
      <c r="A90" s="6" t="s">
        <v>66</v>
      </c>
      <c r="B90" s="30" t="s">
        <v>67</v>
      </c>
      <c r="C90" s="30"/>
    </row>
  </sheetData>
  <mergeCells count="5">
    <mergeCell ref="B1:C1"/>
    <mergeCell ref="B5:C5"/>
    <mergeCell ref="A8:B8"/>
    <mergeCell ref="B3:C3"/>
    <mergeCell ref="B90:C9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>НИУ ВШЭ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Рябушкина Наталья Владимировна</dc:creator>
  <cp:lastModifiedBy>Рябушкина Наталья Владимировна</cp:lastModifiedBy>
  <cp:lastPrinted>2015-05-18T12:01:25Z</cp:lastPrinted>
  <dcterms:created xsi:type="dcterms:W3CDTF">2014-07-07T15:36:44Z</dcterms:created>
  <dcterms:modified xsi:type="dcterms:W3CDTF">2017-04-27T15:03:18Z</dcterms:modified>
</cp:coreProperties>
</file>